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5715" windowHeight="6210" firstSheet="1" activeTab="1"/>
  </bookViews>
  <sheets>
    <sheet name="дс 2" sheetId="1" state="hidden" r:id="rId1"/>
    <sheet name="дс 9" sheetId="2" r:id="rId2"/>
    <sheet name="дс 15" sheetId="4" state="hidden" r:id="rId3"/>
    <sheet name="дс 16" sheetId="3" state="hidden" r:id="rId4"/>
    <sheet name="дс 23" sheetId="5" state="hidden" r:id="rId5"/>
    <sheet name="дс 25" sheetId="6" state="hidden" r:id="rId6"/>
    <sheet name="дс 34" sheetId="7" state="hidden" r:id="rId7"/>
    <sheet name="дс 36" sheetId="8" state="hidden" r:id="rId8"/>
    <sheet name="дс 39" sheetId="9" state="hidden" r:id="rId9"/>
    <sheet name="дс 40" sheetId="10" state="hidden" r:id="rId10"/>
    <sheet name="дс 41" sheetId="11" state="hidden" r:id="rId11"/>
    <sheet name="дс 42" sheetId="12" state="hidden" r:id="rId12"/>
    <sheet name="дс 44" sheetId="13" state="hidden" r:id="rId13"/>
    <sheet name="дс 46" sheetId="14" state="hidden" r:id="rId14"/>
    <sheet name="ппмс" sheetId="15" state="hidden" r:id="rId15"/>
    <sheet name="цдютт" sheetId="16" state="hidden" r:id="rId16"/>
    <sheet name="шк 1" sheetId="17" state="hidden" r:id="rId17"/>
    <sheet name="шк 2" sheetId="18" state="hidden" r:id="rId18"/>
    <sheet name="шк 4" sheetId="19" state="hidden" r:id="rId19"/>
    <sheet name="шк 5" sheetId="20" state="hidden" r:id="rId20"/>
    <sheet name="шк.оремиф" sheetId="21" state="hidden" r:id="rId21"/>
    <sheet name="СВОД" sheetId="22" state="hidden" r:id="rId22"/>
  </sheets>
  <calcPr calcId="114210" refMode="R1C1"/>
</workbook>
</file>

<file path=xl/calcChain.xml><?xml version="1.0" encoding="utf-8"?>
<calcChain xmlns="http://schemas.openxmlformats.org/spreadsheetml/2006/main">
  <c r="P95" i="19"/>
  <c r="I95"/>
  <c r="I106"/>
  <c r="L106" i="1"/>
  <c r="I106"/>
  <c r="I106" i="22"/>
  <c r="L106"/>
  <c r="S105" i="5"/>
  <c r="S95" i="19"/>
  <c r="S93"/>
  <c r="P93"/>
  <c r="S60" i="16"/>
  <c r="S62"/>
  <c r="P60"/>
  <c r="S60" i="22"/>
  <c r="S62"/>
  <c r="P60"/>
  <c r="S95" i="20"/>
  <c r="S93"/>
  <c r="P93"/>
  <c r="L93"/>
  <c r="L95"/>
  <c r="I93"/>
  <c r="I95"/>
  <c r="I93" i="19"/>
  <c r="L95"/>
  <c r="L93"/>
  <c r="S93" i="18"/>
  <c r="S95"/>
  <c r="P93"/>
  <c r="L93"/>
  <c r="L95"/>
  <c r="I95"/>
  <c r="P95" i="17"/>
  <c r="I95"/>
  <c r="S93" i="3"/>
  <c r="S95"/>
  <c r="P93"/>
  <c r="L95"/>
  <c r="L93"/>
  <c r="I93"/>
  <c r="S93" i="4"/>
  <c r="S95"/>
  <c r="P93"/>
  <c r="L93"/>
  <c r="L95"/>
  <c r="I93"/>
  <c r="I95"/>
  <c r="S93" i="2"/>
  <c r="S95"/>
  <c r="P93"/>
  <c r="L95"/>
  <c r="L93"/>
  <c r="I93"/>
  <c r="S93" i="1"/>
  <c r="S95"/>
  <c r="P93"/>
  <c r="I95"/>
  <c r="P106" i="22"/>
  <c r="S106"/>
  <c r="P105"/>
  <c r="S105"/>
  <c r="P95"/>
  <c r="P93"/>
  <c r="P40"/>
  <c r="S40"/>
  <c r="S38"/>
  <c r="I105"/>
  <c r="L105"/>
  <c r="I95"/>
  <c r="L95"/>
  <c r="L93"/>
  <c r="S40" i="1"/>
  <c r="S38"/>
  <c r="P38"/>
  <c r="L95"/>
  <c r="L93"/>
  <c r="I93"/>
  <c r="I40" i="22"/>
  <c r="L40"/>
  <c r="L38"/>
  <c r="S106" i="21"/>
  <c r="L106"/>
  <c r="L105"/>
  <c r="S104"/>
  <c r="P104"/>
  <c r="L104"/>
  <c r="I104"/>
  <c r="S95"/>
  <c r="S93"/>
  <c r="L95"/>
  <c r="P93"/>
  <c r="L93"/>
  <c r="I93"/>
  <c r="S40"/>
  <c r="L40"/>
  <c r="L38"/>
  <c r="S38"/>
  <c r="P38"/>
  <c r="I38"/>
  <c r="I10"/>
  <c r="I12"/>
  <c r="L8"/>
  <c r="P8"/>
  <c r="S106" i="20"/>
  <c r="L106"/>
  <c r="S105"/>
  <c r="L105"/>
  <c r="S104"/>
  <c r="P104"/>
  <c r="L104"/>
  <c r="I104"/>
  <c r="S40"/>
  <c r="S38"/>
  <c r="P38"/>
  <c r="P10"/>
  <c r="P12"/>
  <c r="I10"/>
  <c r="I12"/>
  <c r="S8"/>
  <c r="S10"/>
  <c r="S12"/>
  <c r="L8"/>
  <c r="L10"/>
  <c r="L12"/>
  <c r="S104" i="19"/>
  <c r="P104"/>
  <c r="L104"/>
  <c r="S12"/>
  <c r="S104" i="18"/>
  <c r="P104"/>
  <c r="L104"/>
  <c r="I104"/>
  <c r="I93"/>
  <c r="I10"/>
  <c r="L10"/>
  <c r="L12"/>
  <c r="P8"/>
  <c r="S8"/>
  <c r="S10"/>
  <c r="S12"/>
  <c r="L8"/>
  <c r="P104" i="17"/>
  <c r="I104"/>
  <c r="P93"/>
  <c r="I93"/>
  <c r="I12"/>
  <c r="L12"/>
  <c r="S10"/>
  <c r="S12"/>
  <c r="P10"/>
  <c r="P12"/>
  <c r="L10"/>
  <c r="P104" i="22"/>
  <c r="S104"/>
  <c r="I104" i="19"/>
  <c r="L10" i="21"/>
  <c r="L12"/>
  <c r="S95" i="22"/>
  <c r="S93"/>
  <c r="P38"/>
  <c r="I104"/>
  <c r="L104"/>
  <c r="I93"/>
  <c r="I38"/>
  <c r="P10" i="21"/>
  <c r="P12"/>
  <c r="S8"/>
  <c r="S10"/>
  <c r="S12"/>
  <c r="P10" i="18"/>
  <c r="P12"/>
  <c r="I12"/>
  <c r="S106" i="16"/>
  <c r="L106"/>
  <c r="L105"/>
  <c r="S104"/>
  <c r="P104"/>
  <c r="L104"/>
  <c r="I104"/>
  <c r="S95"/>
  <c r="L95"/>
  <c r="S93"/>
  <c r="P93"/>
  <c r="L93"/>
  <c r="I93"/>
  <c r="S40"/>
  <c r="L40"/>
  <c r="S38"/>
  <c r="P38"/>
  <c r="L38"/>
  <c r="I38"/>
  <c r="L10"/>
  <c r="L12"/>
  <c r="I10"/>
  <c r="I12"/>
  <c r="L8"/>
  <c r="P8"/>
  <c r="S106" i="15"/>
  <c r="L106"/>
  <c r="L105"/>
  <c r="P104"/>
  <c r="S104"/>
  <c r="I104"/>
  <c r="S95"/>
  <c r="L95"/>
  <c r="S93"/>
  <c r="P93"/>
  <c r="L93"/>
  <c r="I93"/>
  <c r="S40"/>
  <c r="L40"/>
  <c r="S38"/>
  <c r="P38"/>
  <c r="L38"/>
  <c r="I38"/>
  <c r="L10"/>
  <c r="L12"/>
  <c r="I10"/>
  <c r="I12"/>
  <c r="L8"/>
  <c r="P8"/>
  <c r="S106" i="14"/>
  <c r="L106"/>
  <c r="L105"/>
  <c r="S104"/>
  <c r="P104"/>
  <c r="L104"/>
  <c r="I104"/>
  <c r="S95"/>
  <c r="L95"/>
  <c r="L93"/>
  <c r="S93"/>
  <c r="P93"/>
  <c r="I93"/>
  <c r="S40"/>
  <c r="L40"/>
  <c r="L38"/>
  <c r="S38"/>
  <c r="P38"/>
  <c r="I38"/>
  <c r="L10"/>
  <c r="L12"/>
  <c r="I10"/>
  <c r="I12"/>
  <c r="L8"/>
  <c r="P8"/>
  <c r="S106" i="13"/>
  <c r="L106"/>
  <c r="L105"/>
  <c r="S104"/>
  <c r="P104"/>
  <c r="L104"/>
  <c r="I104"/>
  <c r="S95"/>
  <c r="L95"/>
  <c r="L93"/>
  <c r="S93"/>
  <c r="P93"/>
  <c r="I93"/>
  <c r="S40"/>
  <c r="L40"/>
  <c r="S38"/>
  <c r="P38"/>
  <c r="L38"/>
  <c r="I38"/>
  <c r="L10"/>
  <c r="L12"/>
  <c r="I10"/>
  <c r="I12"/>
  <c r="L8"/>
  <c r="P8"/>
  <c r="S106" i="12"/>
  <c r="L106"/>
  <c r="L105"/>
  <c r="P104"/>
  <c r="S104"/>
  <c r="L104"/>
  <c r="I104"/>
  <c r="S95"/>
  <c r="L95"/>
  <c r="L93"/>
  <c r="S93"/>
  <c r="P93"/>
  <c r="I93"/>
  <c r="S40"/>
  <c r="L40"/>
  <c r="S38"/>
  <c r="P38"/>
  <c r="L38"/>
  <c r="I38"/>
  <c r="I10"/>
  <c r="L10"/>
  <c r="L12"/>
  <c r="P8"/>
  <c r="S8"/>
  <c r="S10"/>
  <c r="S12"/>
  <c r="L8"/>
  <c r="S106" i="11"/>
  <c r="L106"/>
  <c r="L105"/>
  <c r="S104"/>
  <c r="P104"/>
  <c r="L104"/>
  <c r="I104"/>
  <c r="S95"/>
  <c r="L95"/>
  <c r="S93"/>
  <c r="P93"/>
  <c r="L93"/>
  <c r="I93"/>
  <c r="S40"/>
  <c r="L40"/>
  <c r="S38"/>
  <c r="P38"/>
  <c r="L38"/>
  <c r="I38"/>
  <c r="L10"/>
  <c r="L12"/>
  <c r="I10"/>
  <c r="I12"/>
  <c r="L8"/>
  <c r="P8"/>
  <c r="S106" i="10"/>
  <c r="L106"/>
  <c r="L105"/>
  <c r="S104"/>
  <c r="P104"/>
  <c r="L104"/>
  <c r="I104"/>
  <c r="S95"/>
  <c r="L95"/>
  <c r="S93"/>
  <c r="P93"/>
  <c r="L93"/>
  <c r="I93"/>
  <c r="S40"/>
  <c r="L40"/>
  <c r="L38"/>
  <c r="S38"/>
  <c r="P38"/>
  <c r="I38"/>
  <c r="L10"/>
  <c r="L12"/>
  <c r="I10"/>
  <c r="I12"/>
  <c r="L8"/>
  <c r="P8"/>
  <c r="S38" i="9"/>
  <c r="S40"/>
  <c r="P38"/>
  <c r="L38"/>
  <c r="L40"/>
  <c r="I38"/>
  <c r="S106"/>
  <c r="L106"/>
  <c r="L105"/>
  <c r="S104"/>
  <c r="P104"/>
  <c r="L104"/>
  <c r="I104"/>
  <c r="S95"/>
  <c r="L95"/>
  <c r="L93"/>
  <c r="S93"/>
  <c r="P93"/>
  <c r="I93"/>
  <c r="L10"/>
  <c r="L12"/>
  <c r="I10"/>
  <c r="I12"/>
  <c r="L8"/>
  <c r="P8"/>
  <c r="S106" i="8"/>
  <c r="L106"/>
  <c r="L105"/>
  <c r="S104"/>
  <c r="P104"/>
  <c r="L104"/>
  <c r="I104"/>
  <c r="S95"/>
  <c r="L95"/>
  <c r="S93"/>
  <c r="P93"/>
  <c r="L93"/>
  <c r="I93"/>
  <c r="L10"/>
  <c r="L12"/>
  <c r="I10"/>
  <c r="I12"/>
  <c r="L8"/>
  <c r="P8"/>
  <c r="S106" i="7"/>
  <c r="L106"/>
  <c r="L105"/>
  <c r="S104"/>
  <c r="P104"/>
  <c r="L104"/>
  <c r="I104"/>
  <c r="S95"/>
  <c r="L95"/>
  <c r="S93"/>
  <c r="P93"/>
  <c r="L93"/>
  <c r="I93"/>
  <c r="L10"/>
  <c r="L12"/>
  <c r="I10"/>
  <c r="I12"/>
  <c r="L8"/>
  <c r="P8"/>
  <c r="L105" i="6"/>
  <c r="S95"/>
  <c r="L95"/>
  <c r="S106"/>
  <c r="L106"/>
  <c r="L104"/>
  <c r="P104"/>
  <c r="S104"/>
  <c r="I104"/>
  <c r="S93"/>
  <c r="P93"/>
  <c r="L93"/>
  <c r="I93"/>
  <c r="I10"/>
  <c r="I12"/>
  <c r="P8"/>
  <c r="P10"/>
  <c r="P12"/>
  <c r="L8"/>
  <c r="S93" i="5"/>
  <c r="P93"/>
  <c r="L93"/>
  <c r="I93"/>
  <c r="S12"/>
  <c r="S10"/>
  <c r="S8"/>
  <c r="P12"/>
  <c r="P10"/>
  <c r="P8"/>
  <c r="I12"/>
  <c r="I10"/>
  <c r="S106"/>
  <c r="L106"/>
  <c r="P104"/>
  <c r="S104"/>
  <c r="I104"/>
  <c r="L104"/>
  <c r="L10"/>
  <c r="L12"/>
  <c r="L8"/>
  <c r="S105" i="4"/>
  <c r="L105"/>
  <c r="P12"/>
  <c r="P10"/>
  <c r="S12"/>
  <c r="S10"/>
  <c r="S8"/>
  <c r="I12"/>
  <c r="I10"/>
  <c r="S106"/>
  <c r="L106"/>
  <c r="S104"/>
  <c r="P104"/>
  <c r="I104"/>
  <c r="L104"/>
  <c r="L12"/>
  <c r="L10"/>
  <c r="L8"/>
  <c r="P104" i="3"/>
  <c r="I104"/>
  <c r="S106"/>
  <c r="S104"/>
  <c r="L106"/>
  <c r="L104"/>
  <c r="L10"/>
  <c r="L12"/>
  <c r="L8"/>
  <c r="P106" i="2"/>
  <c r="I106"/>
  <c r="S104"/>
  <c r="P104"/>
  <c r="L104"/>
  <c r="I104"/>
  <c r="L10"/>
  <c r="L12"/>
  <c r="L8"/>
  <c r="S104" i="1"/>
  <c r="P104"/>
  <c r="L104"/>
  <c r="I104"/>
  <c r="L10"/>
  <c r="L12"/>
  <c r="I8"/>
  <c r="I8" i="22"/>
  <c r="I10"/>
  <c r="L10"/>
  <c r="L12"/>
  <c r="I10" i="1"/>
  <c r="L8" i="22"/>
  <c r="P8"/>
  <c r="P10"/>
  <c r="P12"/>
  <c r="I12"/>
  <c r="L8" i="1"/>
  <c r="L104" i="15"/>
  <c r="S8" i="16"/>
  <c r="S10"/>
  <c r="S12"/>
  <c r="P10"/>
  <c r="P12"/>
  <c r="P10" i="15"/>
  <c r="P12"/>
  <c r="S8"/>
  <c r="S10"/>
  <c r="S12"/>
  <c r="P10" i="14"/>
  <c r="P12"/>
  <c r="S8"/>
  <c r="S10"/>
  <c r="S12"/>
  <c r="P10" i="13"/>
  <c r="P12"/>
  <c r="S8"/>
  <c r="S10"/>
  <c r="S12"/>
  <c r="P10" i="12"/>
  <c r="P12"/>
  <c r="I12"/>
  <c r="P10" i="11"/>
  <c r="P12"/>
  <c r="S8"/>
  <c r="S10"/>
  <c r="S12"/>
  <c r="P10" i="10"/>
  <c r="P12"/>
  <c r="S8"/>
  <c r="S10"/>
  <c r="S12"/>
  <c r="P10" i="9"/>
  <c r="P12"/>
  <c r="S8"/>
  <c r="S10"/>
  <c r="S12"/>
  <c r="P10" i="8"/>
  <c r="P12"/>
  <c r="S8"/>
  <c r="S10"/>
  <c r="S12"/>
  <c r="P10" i="7"/>
  <c r="P12"/>
  <c r="S8"/>
  <c r="S10"/>
  <c r="S12"/>
  <c r="S8" i="6"/>
  <c r="S10"/>
  <c r="S12"/>
  <c r="L10"/>
  <c r="L12"/>
  <c r="S8" i="22"/>
  <c r="S10"/>
  <c r="S12"/>
</calcChain>
</file>

<file path=xl/sharedStrings.xml><?xml version="1.0" encoding="utf-8"?>
<sst xmlns="http://schemas.openxmlformats.org/spreadsheetml/2006/main" count="4547" uniqueCount="125">
  <si>
    <t>МБДОУ дс № 2</t>
  </si>
  <si>
    <t>Форма 0503730, с. 8</t>
  </si>
  <si>
    <t>2013 г.</t>
  </si>
  <si>
    <t>Номер забаланс-
ового счета</t>
  </si>
  <si>
    <t>Наименование забалансового счета, показателя</t>
  </si>
  <si>
    <t>Код стро-
ки</t>
  </si>
  <si>
    <t>На начало года</t>
  </si>
  <si>
    <t>На конец отчетного периода</t>
  </si>
  <si>
    <t>деятельность с целевыми средствами</t>
  </si>
  <si>
    <t>деятельность по оказанию услуг (работ)</t>
  </si>
  <si>
    <t>итого</t>
  </si>
  <si>
    <t>01</t>
  </si>
  <si>
    <t>Имущество полученное в пользование, всего</t>
  </si>
  <si>
    <t>в том числе:</t>
  </si>
  <si>
    <t>недвижимое</t>
  </si>
  <si>
    <t>из них:</t>
  </si>
  <si>
    <t>непроизведенное</t>
  </si>
  <si>
    <t>-</t>
  </si>
  <si>
    <t>движимое</t>
  </si>
  <si>
    <t>02</t>
  </si>
  <si>
    <t>Материальные ценности, принятые на хранение, всего</t>
  </si>
  <si>
    <t>в том числе:</t>
  </si>
  <si>
    <t>03</t>
  </si>
  <si>
    <t>Бланки строгой отчетности, всего</t>
  </si>
  <si>
    <t>Форма 0503730, с. 9</t>
  </si>
  <si>
    <t>Задолженность неплатежеспособных дебиторов, всего</t>
  </si>
  <si>
    <t>05</t>
  </si>
  <si>
    <t>Материальные ценности, оплаченные по централизованному снабжению, всего</t>
  </si>
  <si>
    <t>основные средства</t>
  </si>
  <si>
    <t>из них
особо ценное движимое имущество</t>
  </si>
  <si>
    <t>материальные запасы</t>
  </si>
  <si>
    <t>06</t>
  </si>
  <si>
    <t>Задолженность учащихся и студентов за невозвращенные материальные ценности</t>
  </si>
  <si>
    <t>07</t>
  </si>
  <si>
    <t>Награды, призы, кубки и ценные подарки, сувениры, всего</t>
  </si>
  <si>
    <t>в условной оценке</t>
  </si>
  <si>
    <t>по стоимости приобретения</t>
  </si>
  <si>
    <t>08</t>
  </si>
  <si>
    <t>Путевки неоплаченные</t>
  </si>
  <si>
    <t>09</t>
  </si>
  <si>
    <t>Запасные части к транспортным средствам, выданные взамен изношенных</t>
  </si>
  <si>
    <t>Форма 0503730, с. 10</t>
  </si>
  <si>
    <t>10</t>
  </si>
  <si>
    <t>Обеспечение исполнения обязательств, всего</t>
  </si>
  <si>
    <t>задаток</t>
  </si>
  <si>
    <t>залог</t>
  </si>
  <si>
    <t>банковская гарантия</t>
  </si>
  <si>
    <t>поручительство</t>
  </si>
  <si>
    <t>иное обеспечение</t>
  </si>
  <si>
    <t>12</t>
  </si>
  <si>
    <t>Спецоборудование для выполнения научно-исследовательских работ по договорам с заказчиками, всего</t>
  </si>
  <si>
    <t>13</t>
  </si>
  <si>
    <t>Экспериментальные устройства</t>
  </si>
  <si>
    <t>15</t>
  </si>
  <si>
    <t>Расчетные документы, не оплаченные в срок из-за отсутствия средств на счете государственного (муниципального) учреждения</t>
  </si>
  <si>
    <t>16</t>
  </si>
  <si>
    <t>Переплата пенсий и пособий вследствие неправильного применения законодательства пенсиях и пособиях, счетных ошибок</t>
  </si>
  <si>
    <t>17</t>
  </si>
  <si>
    <t>Поступления денежных средств на счета учреждения, всего</t>
  </si>
  <si>
    <t>×</t>
  </si>
  <si>
    <t>доходы</t>
  </si>
  <si>
    <t>расходы</t>
  </si>
  <si>
    <t>источники финансирования дефицита бюджета</t>
  </si>
  <si>
    <t>18</t>
  </si>
  <si>
    <t>Выбытия денежных средств со счетов учреждения, всего</t>
  </si>
  <si>
    <t>Форма 0503730, с. 11</t>
  </si>
  <si>
    <t>20</t>
  </si>
  <si>
    <t>Задолженность, невостребованная кредиторами, всего</t>
  </si>
  <si>
    <t>Основные средства стоимостью до 3000 рублей включительно в эксплуатации</t>
  </si>
  <si>
    <t>в том числе
особо ценное движимое имущество</t>
  </si>
  <si>
    <t>иное движимое имущество</t>
  </si>
  <si>
    <t>22</t>
  </si>
  <si>
    <t>Материальные ценности, полученные по централизованному снабжению, всего</t>
  </si>
  <si>
    <t>Форма 0503730, с. 12</t>
  </si>
  <si>
    <t>23</t>
  </si>
  <si>
    <t>Периодические издания для пользования, всего</t>
  </si>
  <si>
    <t>24</t>
  </si>
  <si>
    <t>Имущество, переданное в доверительное управление</t>
  </si>
  <si>
    <t>в том числе
основные средства</t>
  </si>
  <si>
    <t>из них
недвижимое имущество</t>
  </si>
  <si>
    <t>особо ценное движимое имущество</t>
  </si>
  <si>
    <t>нематериальные активы</t>
  </si>
  <si>
    <t>25</t>
  </si>
  <si>
    <t>Имущество, переданное в возмездное пользование (аренду)</t>
  </si>
  <si>
    <t>Форма 0503730, с. 13</t>
  </si>
  <si>
    <t>26</t>
  </si>
  <si>
    <t>Имущество, переданное в безвозмездное пользование</t>
  </si>
  <si>
    <t>Руководитель</t>
  </si>
  <si>
    <t>И.А. Лежикова</t>
  </si>
  <si>
    <t>Руководитель финансово-экономической службы</t>
  </si>
  <si>
    <t>(подпись)</t>
  </si>
  <si>
    <t>(расшифровка подписи)</t>
  </si>
  <si>
    <t>Главный бухгалтер</t>
  </si>
  <si>
    <t>А.В. Ставнистая</t>
  </si>
  <si>
    <t>Централизованная бухгалтерия</t>
  </si>
  <si>
    <t>(наименование, ОГРН, ИНН, КПП, местонахождение)</t>
  </si>
  <si>
    <t>Руководитель (уполномоченное лицо)</t>
  </si>
  <si>
    <t>(должность)</t>
  </si>
  <si>
    <t>Исполнитель</t>
  </si>
  <si>
    <t>(телефон, e-mail)</t>
  </si>
  <si>
    <t>9 апреля 2014 г.</t>
  </si>
  <si>
    <t>,</t>
  </si>
  <si>
    <t>шк 1</t>
  </si>
  <si>
    <t>СПРАВКА
О НАЛИЧИИ ИМУЩЕСТВА И ОБЯЗАТЕЛЬСТВ НА ЗАБАЛАНСОВЫХ СЧЕТАХ</t>
  </si>
  <si>
    <t>шк 2</t>
  </si>
  <si>
    <t>шк4</t>
  </si>
  <si>
    <t>шк 5</t>
  </si>
  <si>
    <t>СВОД</t>
  </si>
  <si>
    <t>Д/С 2</t>
  </si>
  <si>
    <t>МБДОУ дс № 9</t>
  </si>
  <si>
    <t>МБДОУ дс № 15</t>
  </si>
  <si>
    <t>МБДОУ дс № 16</t>
  </si>
  <si>
    <t>МБДОУ дс № 23</t>
  </si>
  <si>
    <t>МБДОУ дс № 25</t>
  </si>
  <si>
    <t>МБДОУ дс № 34</t>
  </si>
  <si>
    <t>МБДОУ дс № 36</t>
  </si>
  <si>
    <t>МБДОУ дс № 39</t>
  </si>
  <si>
    <t>МБДОУ дс №40</t>
  </si>
  <si>
    <t>МБДОУ дс №41</t>
  </si>
  <si>
    <t>МБДОУ дс № 42</t>
  </si>
  <si>
    <t>МБДОУ дс № 44</t>
  </si>
  <si>
    <t>МБДОУ дс № 46</t>
  </si>
  <si>
    <t>ППМС</t>
  </si>
  <si>
    <t>ЦДЮТТ</t>
  </si>
  <si>
    <t>ШК.Оремиф</t>
  </si>
</sst>
</file>

<file path=xl/styles.xml><?xml version="1.0" encoding="utf-8"?>
<styleSheet xmlns="http://schemas.openxmlformats.org/spreadsheetml/2006/main">
  <numFmts count="4">
    <numFmt numFmtId="164" formatCode="000"/>
    <numFmt numFmtId="165" formatCode="[=0]&quot;-&quot;;General"/>
    <numFmt numFmtId="166" formatCode="#,##0.00;[Red]\-#,##0.00"/>
    <numFmt numFmtId="167" formatCode="00"/>
  </numFmts>
  <fonts count="9">
    <font>
      <sz val="11"/>
      <color theme="1"/>
      <name val="Calibri"/>
      <family val="2"/>
      <charset val="204"/>
      <scheme val="minor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1"/>
    </font>
    <font>
      <b/>
      <sz val="11"/>
      <color indexed="8"/>
      <name val="Calibri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42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Continuous" vertical="center" wrapText="1"/>
    </xf>
    <xf numFmtId="0" fontId="5" fillId="5" borderId="1" xfId="1" applyFont="1" applyFill="1" applyBorder="1" applyAlignment="1">
      <alignment horizontal="centerContinuous" vertical="center" wrapText="1"/>
    </xf>
    <xf numFmtId="0" fontId="1" fillId="5" borderId="2" xfId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" fontId="3" fillId="0" borderId="3" xfId="1" applyNumberFormat="1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top" wrapText="1"/>
    </xf>
    <xf numFmtId="166" fontId="1" fillId="2" borderId="6" xfId="1" applyNumberFormat="1" applyFill="1" applyBorder="1" applyAlignment="1">
      <alignment horizontal="right" vertical="top"/>
    </xf>
    <xf numFmtId="0" fontId="3" fillId="0" borderId="0" xfId="1" applyFont="1" applyAlignment="1">
      <alignment horizontal="left"/>
    </xf>
    <xf numFmtId="0" fontId="5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8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5" fillId="0" borderId="7" xfId="1" applyFont="1" applyBorder="1" applyAlignment="1">
      <alignment horizontal="center" vertical="top" wrapText="1"/>
    </xf>
    <xf numFmtId="166" fontId="1" fillId="2" borderId="12" xfId="1" applyNumberFormat="1" applyFill="1" applyBorder="1" applyAlignment="1">
      <alignment horizontal="right" vertical="top"/>
    </xf>
    <xf numFmtId="165" fontId="1" fillId="2" borderId="12" xfId="1" applyNumberFormat="1" applyFill="1" applyBorder="1" applyAlignment="1">
      <alignment horizontal="right" vertical="top"/>
    </xf>
    <xf numFmtId="0" fontId="1" fillId="4" borderId="13" xfId="1" applyFill="1" applyBorder="1" applyAlignment="1">
      <alignment horizontal="left" vertical="top" wrapText="1" indent="1"/>
    </xf>
    <xf numFmtId="0" fontId="1" fillId="4" borderId="2" xfId="1" applyFill="1" applyBorder="1" applyAlignment="1">
      <alignment horizontal="left" vertical="top" wrapText="1" indent="1"/>
    </xf>
    <xf numFmtId="0" fontId="1" fillId="2" borderId="12" xfId="1" applyFill="1" applyBorder="1" applyAlignment="1">
      <alignment horizontal="right" vertical="top"/>
    </xf>
    <xf numFmtId="0" fontId="5" fillId="0" borderId="7" xfId="1" applyFont="1" applyBorder="1" applyAlignment="1">
      <alignment horizontal="left" wrapText="1"/>
    </xf>
    <xf numFmtId="165" fontId="1" fillId="2" borderId="14" xfId="1" applyNumberFormat="1" applyFill="1" applyBorder="1" applyAlignment="1">
      <alignment horizontal="right" vertical="top"/>
    </xf>
    <xf numFmtId="1" fontId="3" fillId="0" borderId="15" xfId="1" applyNumberFormat="1" applyFont="1" applyBorder="1" applyAlignment="1">
      <alignment horizontal="center" vertical="center" wrapText="1"/>
    </xf>
    <xf numFmtId="1" fontId="3" fillId="0" borderId="16" xfId="1" applyNumberFormat="1" applyFont="1" applyBorder="1" applyAlignment="1">
      <alignment horizontal="center" vertical="center"/>
    </xf>
    <xf numFmtId="167" fontId="5" fillId="0" borderId="5" xfId="1" applyNumberFormat="1" applyFont="1" applyBorder="1" applyAlignment="1">
      <alignment horizontal="center" vertical="top" wrapText="1"/>
    </xf>
    <xf numFmtId="0" fontId="5" fillId="0" borderId="17" xfId="1" applyFont="1" applyBorder="1" applyAlignment="1">
      <alignment horizontal="center" vertical="top" wrapText="1"/>
    </xf>
    <xf numFmtId="0" fontId="5" fillId="0" borderId="18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left" vertical="top"/>
    </xf>
    <xf numFmtId="0" fontId="3" fillId="0" borderId="10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165" fontId="1" fillId="2" borderId="19" xfId="1" applyNumberFormat="1" applyFill="1" applyBorder="1" applyAlignment="1">
      <alignment horizontal="right" vertical="top"/>
    </xf>
    <xf numFmtId="165" fontId="1" fillId="2" borderId="20" xfId="1" applyNumberFormat="1" applyFill="1" applyBorder="1" applyAlignment="1">
      <alignment horizontal="right" vertical="top"/>
    </xf>
    <xf numFmtId="165" fontId="1" fillId="2" borderId="6" xfId="1" applyNumberFormat="1" applyFill="1" applyBorder="1" applyAlignment="1">
      <alignment horizontal="right" vertical="top"/>
    </xf>
    <xf numFmtId="0" fontId="3" fillId="5" borderId="8" xfId="1" applyFont="1" applyFill="1" applyBorder="1" applyAlignment="1">
      <alignment horizontal="left"/>
    </xf>
    <xf numFmtId="0" fontId="3" fillId="5" borderId="10" xfId="1" applyFont="1" applyFill="1" applyBorder="1" applyAlignment="1">
      <alignment horizontal="left"/>
    </xf>
    <xf numFmtId="0" fontId="3" fillId="5" borderId="0" xfId="1" applyFont="1" applyFill="1" applyAlignment="1">
      <alignment horizontal="left"/>
    </xf>
    <xf numFmtId="1" fontId="5" fillId="0" borderId="5" xfId="1" applyNumberFormat="1" applyFont="1" applyBorder="1" applyAlignment="1">
      <alignment horizontal="center" vertical="top" wrapText="1"/>
    </xf>
    <xf numFmtId="0" fontId="2" fillId="0" borderId="0" xfId="1" applyFont="1" applyAlignment="1">
      <alignment horizontal="left"/>
    </xf>
    <xf numFmtId="0" fontId="6" fillId="0" borderId="13" xfId="1" applyFont="1" applyBorder="1" applyAlignment="1">
      <alignment horizontal="left"/>
    </xf>
    <xf numFmtId="0" fontId="2" fillId="0" borderId="13" xfId="1" applyFont="1" applyBorder="1" applyAlignment="1">
      <alignment horizontal="left" wrapText="1"/>
    </xf>
    <xf numFmtId="0" fontId="2" fillId="0" borderId="13" xfId="1" applyFont="1" applyBorder="1" applyAlignment="1">
      <alignment horizontal="left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Continuous" vertical="top"/>
    </xf>
    <xf numFmtId="0" fontId="1" fillId="3" borderId="13" xfId="1" applyFill="1" applyBorder="1" applyAlignment="1">
      <alignment horizontal="left" wrapText="1"/>
    </xf>
    <xf numFmtId="0" fontId="2" fillId="0" borderId="13" xfId="1" applyFont="1" applyBorder="1" applyAlignment="1">
      <alignment horizontal="right" wrapText="1"/>
    </xf>
    <xf numFmtId="0" fontId="2" fillId="3" borderId="13" xfId="1" applyFont="1" applyFill="1" applyBorder="1" applyAlignment="1">
      <alignment horizontal="left" wrapText="1"/>
    </xf>
    <xf numFmtId="0" fontId="2" fillId="0" borderId="13" xfId="1" applyFont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 wrapText="1"/>
    </xf>
    <xf numFmtId="0" fontId="5" fillId="5" borderId="1" xfId="0" applyFont="1" applyFill="1" applyBorder="1" applyAlignment="1">
      <alignment horizontal="centerContinuous" vertical="center" wrapText="1"/>
    </xf>
    <xf numFmtId="0" fontId="0" fillId="0" borderId="0" xfId="0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166" fontId="0" fillId="2" borderId="6" xfId="0" applyNumberFormat="1" applyFill="1" applyBorder="1" applyAlignment="1">
      <alignment horizontal="right" vertical="top"/>
    </xf>
    <xf numFmtId="0" fontId="5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5" fillId="0" borderId="7" xfId="0" applyFont="1" applyBorder="1" applyAlignment="1">
      <alignment horizontal="center" vertical="top" wrapText="1"/>
    </xf>
    <xf numFmtId="166" fontId="0" fillId="2" borderId="12" xfId="0" applyNumberFormat="1" applyFill="1" applyBorder="1" applyAlignment="1">
      <alignment horizontal="right" vertical="top"/>
    </xf>
    <xf numFmtId="165" fontId="0" fillId="2" borderId="12" xfId="0" applyNumberFormat="1" applyFill="1" applyBorder="1" applyAlignment="1">
      <alignment horizontal="right" vertical="top"/>
    </xf>
    <xf numFmtId="0" fontId="0" fillId="4" borderId="2" xfId="0" applyFill="1" applyBorder="1" applyAlignment="1">
      <alignment horizontal="left" vertical="top" wrapText="1" indent="1"/>
    </xf>
    <xf numFmtId="0" fontId="0" fillId="4" borderId="13" xfId="0" applyFill="1" applyBorder="1" applyAlignment="1">
      <alignment horizontal="left" vertical="top" wrapText="1" indent="1"/>
    </xf>
    <xf numFmtId="0" fontId="0" fillId="2" borderId="12" xfId="0" applyFill="1" applyBorder="1" applyAlignment="1">
      <alignment horizontal="right" vertical="top"/>
    </xf>
    <xf numFmtId="0" fontId="5" fillId="0" borderId="7" xfId="0" applyFont="1" applyBorder="1" applyAlignment="1">
      <alignment horizontal="left" wrapText="1"/>
    </xf>
    <xf numFmtId="165" fontId="0" fillId="2" borderId="14" xfId="0" applyNumberFormat="1" applyFill="1" applyBorder="1" applyAlignment="1">
      <alignment horizontal="right" vertical="top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165" fontId="0" fillId="2" borderId="19" xfId="0" applyNumberFormat="1" applyFill="1" applyBorder="1" applyAlignment="1">
      <alignment horizontal="right" vertical="top"/>
    </xf>
    <xf numFmtId="165" fontId="0" fillId="2" borderId="20" xfId="0" applyNumberFormat="1" applyFill="1" applyBorder="1" applyAlignment="1">
      <alignment horizontal="right" vertical="top"/>
    </xf>
    <xf numFmtId="165" fontId="0" fillId="2" borderId="6" xfId="0" applyNumberFormat="1" applyFill="1" applyBorder="1" applyAlignment="1">
      <alignment horizontal="right" vertical="top"/>
    </xf>
    <xf numFmtId="0" fontId="3" fillId="5" borderId="10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1" fontId="5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6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Continuous" vertical="top"/>
    </xf>
    <xf numFmtId="0" fontId="0" fillId="3" borderId="13" xfId="0" applyFill="1" applyBorder="1" applyAlignment="1">
      <alignment horizontal="left" wrapText="1"/>
    </xf>
    <xf numFmtId="0" fontId="2" fillId="0" borderId="13" xfId="0" applyFont="1" applyBorder="1" applyAlignment="1">
      <alignment horizontal="right" wrapText="1"/>
    </xf>
    <xf numFmtId="0" fontId="2" fillId="3" borderId="13" xfId="0" applyFont="1" applyFill="1" applyBorder="1" applyAlignment="1">
      <alignment horizontal="left" wrapText="1"/>
    </xf>
    <xf numFmtId="0" fontId="2" fillId="0" borderId="13" xfId="0" applyFont="1" applyBorder="1" applyAlignment="1">
      <alignment horizontal="right"/>
    </xf>
    <xf numFmtId="4" fontId="1" fillId="2" borderId="12" xfId="1" applyNumberFormat="1" applyFill="1" applyBorder="1" applyAlignment="1">
      <alignment horizontal="right" vertical="top"/>
    </xf>
    <xf numFmtId="0" fontId="1" fillId="5" borderId="2" xfId="1" applyFill="1" applyBorder="1" applyAlignment="1">
      <alignment horizontal="center" vertical="center" wrapText="1"/>
    </xf>
    <xf numFmtId="165" fontId="1" fillId="2" borderId="30" xfId="1" applyNumberFormat="1" applyFill="1" applyBorder="1" applyAlignment="1">
      <alignment horizontal="right" vertical="top"/>
    </xf>
    <xf numFmtId="166" fontId="1" fillId="2" borderId="30" xfId="1" applyNumberFormat="1" applyFill="1" applyBorder="1" applyAlignment="1">
      <alignment horizontal="right" vertical="top"/>
    </xf>
    <xf numFmtId="0" fontId="3" fillId="3" borderId="0" xfId="1" applyFont="1" applyFill="1" applyAlignment="1">
      <alignment vertical="center" wrapText="1"/>
    </xf>
    <xf numFmtId="0" fontId="1" fillId="5" borderId="1" xfId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5" borderId="25" xfId="1" applyFont="1" applyFill="1" applyBorder="1" applyAlignment="1">
      <alignment horizontal="center" vertical="center" wrapText="1"/>
    </xf>
    <xf numFmtId="164" fontId="1" fillId="0" borderId="32" xfId="1" applyNumberFormat="1" applyBorder="1" applyAlignment="1">
      <alignment horizontal="center" vertical="top" wrapText="1"/>
    </xf>
    <xf numFmtId="0" fontId="2" fillId="0" borderId="10" xfId="1" applyFont="1" applyBorder="1" applyAlignment="1">
      <alignment horizontal="left" wrapText="1" indent="2"/>
    </xf>
    <xf numFmtId="1" fontId="3" fillId="0" borderId="2" xfId="1" applyNumberFormat="1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165" fontId="1" fillId="4" borderId="22" xfId="1" applyNumberFormat="1" applyFill="1" applyBorder="1" applyAlignment="1">
      <alignment horizontal="right" vertical="top"/>
    </xf>
    <xf numFmtId="0" fontId="2" fillId="0" borderId="0" xfId="1" applyFont="1" applyBorder="1" applyAlignment="1">
      <alignment horizontal="left" wrapText="1" indent="1"/>
    </xf>
    <xf numFmtId="0" fontId="1" fillId="0" borderId="13" xfId="1" applyBorder="1" applyAlignment="1">
      <alignment horizontal="left" vertical="top" wrapText="1" indent="1"/>
    </xf>
    <xf numFmtId="164" fontId="1" fillId="0" borderId="21" xfId="1" applyNumberFormat="1" applyBorder="1" applyAlignment="1">
      <alignment horizontal="center" vertical="top" wrapText="1"/>
    </xf>
    <xf numFmtId="166" fontId="1" fillId="4" borderId="22" xfId="1" applyNumberFormat="1" applyFill="1" applyBorder="1" applyAlignment="1">
      <alignment horizontal="right" vertical="top"/>
    </xf>
    <xf numFmtId="166" fontId="1" fillId="2" borderId="22" xfId="1" applyNumberFormat="1" applyFill="1" applyBorder="1" applyAlignment="1">
      <alignment horizontal="right" vertical="top"/>
    </xf>
    <xf numFmtId="165" fontId="1" fillId="2" borderId="22" xfId="1" applyNumberFormat="1" applyFill="1" applyBorder="1" applyAlignment="1">
      <alignment horizontal="right" vertical="top"/>
    </xf>
    <xf numFmtId="0" fontId="1" fillId="0" borderId="13" xfId="1" applyBorder="1" applyAlignment="1">
      <alignment horizontal="left" vertical="top" wrapText="1" indent="2"/>
    </xf>
    <xf numFmtId="0" fontId="1" fillId="4" borderId="22" xfId="1" applyFill="1" applyBorder="1" applyAlignment="1">
      <alignment horizontal="right" vertical="top"/>
    </xf>
    <xf numFmtId="0" fontId="2" fillId="0" borderId="10" xfId="1" applyFont="1" applyBorder="1" applyAlignment="1">
      <alignment horizontal="left" wrapText="1" indent="1"/>
    </xf>
    <xf numFmtId="0" fontId="1" fillId="2" borderId="22" xfId="1" applyFill="1" applyBorder="1" applyAlignment="1">
      <alignment horizontal="right" vertical="top"/>
    </xf>
    <xf numFmtId="164" fontId="1" fillId="0" borderId="31" xfId="1" applyNumberFormat="1" applyBorder="1" applyAlignment="1">
      <alignment horizontal="center" vertical="top" wrapText="1"/>
    </xf>
    <xf numFmtId="165" fontId="1" fillId="4" borderId="27" xfId="1" applyNumberFormat="1" applyFill="1" applyBorder="1" applyAlignment="1">
      <alignment horizontal="right" vertical="top"/>
    </xf>
    <xf numFmtId="165" fontId="1" fillId="2" borderId="27" xfId="1" applyNumberFormat="1" applyFill="1" applyBorder="1" applyAlignment="1">
      <alignment horizontal="right" vertical="top"/>
    </xf>
    <xf numFmtId="1" fontId="3" fillId="0" borderId="16" xfId="1" applyNumberFormat="1" applyFont="1" applyBorder="1" applyAlignment="1">
      <alignment horizontal="center" vertical="center"/>
    </xf>
    <xf numFmtId="164" fontId="1" fillId="0" borderId="28" xfId="1" applyNumberFormat="1" applyBorder="1" applyAlignment="1">
      <alignment horizontal="center" vertical="top" wrapText="1"/>
    </xf>
    <xf numFmtId="165" fontId="1" fillId="2" borderId="22" xfId="1" applyNumberFormat="1" applyFill="1" applyBorder="1" applyAlignment="1">
      <alignment horizontal="right" vertical="top" wrapText="1"/>
    </xf>
    <xf numFmtId="1" fontId="3" fillId="0" borderId="25" xfId="1" applyNumberFormat="1" applyFont="1" applyBorder="1" applyAlignment="1">
      <alignment horizontal="center" vertical="center" wrapText="1"/>
    </xf>
    <xf numFmtId="1" fontId="3" fillId="0" borderId="16" xfId="1" applyNumberFormat="1" applyFont="1" applyBorder="1" applyAlignment="1">
      <alignment horizontal="center" vertical="center" wrapText="1"/>
    </xf>
    <xf numFmtId="165" fontId="1" fillId="4" borderId="22" xfId="1" applyNumberFormat="1" applyFill="1" applyBorder="1" applyAlignment="1">
      <alignment horizontal="right" vertical="top" wrapText="1"/>
    </xf>
    <xf numFmtId="0" fontId="1" fillId="0" borderId="2" xfId="1" applyBorder="1" applyAlignment="1">
      <alignment horizontal="left" vertical="top" wrapText="1" indent="2"/>
    </xf>
    <xf numFmtId="0" fontId="1" fillId="0" borderId="2" xfId="1" applyBorder="1" applyAlignment="1">
      <alignment horizontal="left" vertical="top" wrapText="1"/>
    </xf>
    <xf numFmtId="0" fontId="5" fillId="0" borderId="35" xfId="1" applyFont="1" applyBorder="1" applyAlignment="1">
      <alignment horizontal="left" vertical="top" wrapText="1"/>
    </xf>
    <xf numFmtId="165" fontId="1" fillId="2" borderId="34" xfId="1" applyNumberFormat="1" applyFill="1" applyBorder="1" applyAlignment="1">
      <alignment horizontal="right" vertical="top"/>
    </xf>
    <xf numFmtId="165" fontId="1" fillId="4" borderId="27" xfId="1" applyNumberFormat="1" applyFill="1" applyBorder="1" applyAlignment="1">
      <alignment horizontal="right" vertical="top" wrapText="1"/>
    </xf>
    <xf numFmtId="0" fontId="2" fillId="0" borderId="10" xfId="1" applyFont="1" applyBorder="1" applyAlignment="1">
      <alignment horizontal="left" vertical="top" wrapText="1" indent="1"/>
    </xf>
    <xf numFmtId="0" fontId="5" fillId="0" borderId="25" xfId="1" applyFont="1" applyBorder="1" applyAlignment="1">
      <alignment horizontal="left" vertical="top" wrapText="1"/>
    </xf>
    <xf numFmtId="164" fontId="1" fillId="0" borderId="33" xfId="1" applyNumberFormat="1" applyBorder="1" applyAlignment="1">
      <alignment horizontal="center" vertical="top" wrapText="1"/>
    </xf>
    <xf numFmtId="164" fontId="1" fillId="0" borderId="24" xfId="1" applyNumberFormat="1" applyBorder="1" applyAlignment="1">
      <alignment horizontal="center" vertical="top" wrapText="1"/>
    </xf>
    <xf numFmtId="165" fontId="1" fillId="2" borderId="23" xfId="1" applyNumberFormat="1" applyFill="1" applyBorder="1" applyAlignment="1">
      <alignment horizontal="right" vertical="top"/>
    </xf>
    <xf numFmtId="1" fontId="1" fillId="0" borderId="21" xfId="1" applyNumberFormat="1" applyBorder="1" applyAlignment="1">
      <alignment horizontal="center" vertical="top" wrapText="1"/>
    </xf>
    <xf numFmtId="1" fontId="1" fillId="0" borderId="31" xfId="1" applyNumberFormat="1" applyBorder="1" applyAlignment="1">
      <alignment horizontal="center" vertical="top" wrapText="1"/>
    </xf>
    <xf numFmtId="165" fontId="1" fillId="4" borderId="30" xfId="1" applyNumberFormat="1" applyFill="1" applyBorder="1" applyAlignment="1">
      <alignment horizontal="right" vertical="top" wrapText="1"/>
    </xf>
    <xf numFmtId="165" fontId="1" fillId="4" borderId="30" xfId="1" applyNumberFormat="1" applyFill="1" applyBorder="1" applyAlignment="1">
      <alignment horizontal="right" vertical="top"/>
    </xf>
    <xf numFmtId="1" fontId="1" fillId="0" borderId="24" xfId="1" applyNumberFormat="1" applyBorder="1" applyAlignment="1">
      <alignment horizontal="center" vertical="top" wrapText="1"/>
    </xf>
    <xf numFmtId="1" fontId="1" fillId="0" borderId="32" xfId="1" applyNumberFormat="1" applyBorder="1" applyAlignment="1">
      <alignment horizontal="center" vertical="top" wrapText="1"/>
    </xf>
    <xf numFmtId="0" fontId="6" fillId="5" borderId="22" xfId="1" applyFont="1" applyFill="1" applyBorder="1" applyAlignment="1">
      <alignment horizontal="center" vertical="center"/>
    </xf>
    <xf numFmtId="0" fontId="6" fillId="5" borderId="27" xfId="1" applyFont="1" applyFill="1" applyBorder="1" applyAlignment="1">
      <alignment horizontal="center" vertical="center"/>
    </xf>
    <xf numFmtId="0" fontId="1" fillId="0" borderId="3" xfId="1" applyBorder="1" applyAlignment="1">
      <alignment horizontal="left" vertical="top" wrapText="1" indent="1"/>
    </xf>
    <xf numFmtId="1" fontId="1" fillId="0" borderId="29" xfId="1" applyNumberFormat="1" applyBorder="1" applyAlignment="1">
      <alignment horizontal="center" vertical="top" wrapText="1"/>
    </xf>
    <xf numFmtId="165" fontId="1" fillId="2" borderId="30" xfId="1" applyNumberFormat="1" applyFill="1" applyBorder="1" applyAlignment="1">
      <alignment horizontal="right" vertical="top" wrapText="1"/>
    </xf>
    <xf numFmtId="1" fontId="1" fillId="0" borderId="28" xfId="1" applyNumberFormat="1" applyBorder="1" applyAlignment="1">
      <alignment horizontal="center" vertical="top" wrapText="1"/>
    </xf>
    <xf numFmtId="0" fontId="1" fillId="0" borderId="2" xfId="1" applyBorder="1" applyAlignment="1">
      <alignment horizontal="left" vertical="top" wrapText="1" indent="1"/>
    </xf>
    <xf numFmtId="0" fontId="1" fillId="0" borderId="13" xfId="1" applyBorder="1" applyAlignment="1">
      <alignment horizontal="left" vertical="top" indent="1"/>
    </xf>
    <xf numFmtId="1" fontId="1" fillId="0" borderId="26" xfId="1" applyNumberFormat="1" applyBorder="1" applyAlignment="1">
      <alignment horizontal="center" vertical="top" wrapText="1"/>
    </xf>
    <xf numFmtId="0" fontId="2" fillId="0" borderId="0" xfId="1" applyFont="1" applyBorder="1" applyAlignment="1">
      <alignment horizontal="left" wrapText="1"/>
    </xf>
    <xf numFmtId="0" fontId="2" fillId="0" borderId="13" xfId="1" applyFont="1" applyBorder="1" applyAlignment="1">
      <alignment horizontal="left" wrapText="1"/>
    </xf>
    <xf numFmtId="0" fontId="2" fillId="0" borderId="0" xfId="1" applyFont="1" applyAlignment="1">
      <alignment horizontal="left" wrapText="1"/>
    </xf>
    <xf numFmtId="0" fontId="3" fillId="3" borderId="0" xfId="1" applyFont="1" applyFill="1" applyBorder="1" applyAlignment="1">
      <alignment horizontal="left" vertical="top" wrapText="1"/>
    </xf>
    <xf numFmtId="0" fontId="1" fillId="3" borderId="13" xfId="1" applyFill="1" applyBorder="1" applyAlignment="1">
      <alignment horizontal="left" wrapText="1"/>
    </xf>
    <xf numFmtId="0" fontId="8" fillId="0" borderId="0" xfId="1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2" borderId="22" xfId="1" applyNumberFormat="1" applyFill="1" applyBorder="1" applyAlignment="1">
      <alignment horizontal="right" vertical="top"/>
    </xf>
    <xf numFmtId="4" fontId="1" fillId="4" borderId="22" xfId="1" applyNumberFormat="1" applyFill="1" applyBorder="1" applyAlignment="1">
      <alignment horizontal="right" vertical="top"/>
    </xf>
    <xf numFmtId="0" fontId="5" fillId="0" borderId="25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166" fontId="0" fillId="4" borderId="22" xfId="0" applyNumberFormat="1" applyFill="1" applyBorder="1" applyAlignment="1">
      <alignment horizontal="right" vertical="top"/>
    </xf>
    <xf numFmtId="0" fontId="5" fillId="5" borderId="2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164" fontId="0" fillId="0" borderId="32" xfId="0" applyNumberFormat="1" applyBorder="1" applyAlignment="1">
      <alignment horizontal="center" vertical="top" wrapText="1"/>
    </xf>
    <xf numFmtId="165" fontId="0" fillId="2" borderId="30" xfId="0" applyNumberFormat="1" applyFill="1" applyBorder="1" applyAlignment="1">
      <alignment horizontal="right" vertical="top"/>
    </xf>
    <xf numFmtId="166" fontId="0" fillId="2" borderId="30" xfId="0" applyNumberFormat="1" applyFill="1" applyBorder="1" applyAlignment="1">
      <alignment horizontal="right" vertical="top"/>
    </xf>
    <xf numFmtId="1" fontId="3" fillId="0" borderId="2" xfId="0" applyNumberFormat="1" applyFont="1" applyBorder="1" applyAlignment="1">
      <alignment horizontal="center" vertical="center" wrapText="1"/>
    </xf>
    <xf numFmtId="165" fontId="0" fillId="4" borderId="22" xfId="0" applyNumberFormat="1" applyFill="1" applyBorder="1" applyAlignment="1">
      <alignment horizontal="right" vertical="top"/>
    </xf>
    <xf numFmtId="0" fontId="2" fillId="0" borderId="0" xfId="0" applyFont="1" applyBorder="1" applyAlignment="1">
      <alignment horizontal="left" wrapText="1" indent="1"/>
    </xf>
    <xf numFmtId="0" fontId="0" fillId="0" borderId="13" xfId="0" applyBorder="1" applyAlignment="1">
      <alignment horizontal="left" vertical="top" wrapText="1" indent="1"/>
    </xf>
    <xf numFmtId="164" fontId="0" fillId="0" borderId="21" xfId="0" applyNumberFormat="1" applyBorder="1" applyAlignment="1">
      <alignment horizontal="center" vertical="top" wrapText="1"/>
    </xf>
    <xf numFmtId="166" fontId="0" fillId="2" borderId="22" xfId="0" applyNumberFormat="1" applyFill="1" applyBorder="1" applyAlignment="1">
      <alignment horizontal="right" vertical="top"/>
    </xf>
    <xf numFmtId="165" fontId="0" fillId="2" borderId="22" xfId="0" applyNumberFormat="1" applyFill="1" applyBorder="1" applyAlignment="1">
      <alignment horizontal="right" vertical="top"/>
    </xf>
    <xf numFmtId="0" fontId="2" fillId="0" borderId="10" xfId="0" applyFont="1" applyBorder="1" applyAlignment="1">
      <alignment horizontal="left" wrapText="1" indent="1"/>
    </xf>
    <xf numFmtId="0" fontId="0" fillId="4" borderId="22" xfId="0" applyFill="1" applyBorder="1" applyAlignment="1">
      <alignment horizontal="right" vertical="top"/>
    </xf>
    <xf numFmtId="0" fontId="2" fillId="0" borderId="10" xfId="0" applyFont="1" applyBorder="1" applyAlignment="1">
      <alignment horizontal="left" wrapText="1" indent="2"/>
    </xf>
    <xf numFmtId="0" fontId="0" fillId="0" borderId="13" xfId="0" applyBorder="1" applyAlignment="1">
      <alignment horizontal="left" vertical="top" wrapText="1" indent="2"/>
    </xf>
    <xf numFmtId="0" fontId="0" fillId="2" borderId="22" xfId="0" applyFill="1" applyBorder="1" applyAlignment="1">
      <alignment horizontal="right" vertical="top"/>
    </xf>
    <xf numFmtId="165" fontId="0" fillId="4" borderId="27" xfId="0" applyNumberFormat="1" applyFill="1" applyBorder="1" applyAlignment="1">
      <alignment horizontal="right" vertical="top"/>
    </xf>
    <xf numFmtId="1" fontId="3" fillId="0" borderId="16" xfId="0" applyNumberFormat="1" applyFon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top" wrapText="1"/>
    </xf>
    <xf numFmtId="165" fontId="0" fillId="2" borderId="27" xfId="0" applyNumberFormat="1" applyFill="1" applyBorder="1" applyAlignment="1">
      <alignment horizontal="right" vertical="top"/>
    </xf>
    <xf numFmtId="1" fontId="3" fillId="0" borderId="16" xfId="0" applyNumberFormat="1" applyFont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top" wrapText="1"/>
    </xf>
    <xf numFmtId="165" fontId="0" fillId="2" borderId="22" xfId="0" applyNumberFormat="1" applyFill="1" applyBorder="1" applyAlignment="1">
      <alignment horizontal="right" vertical="top" wrapText="1"/>
    </xf>
    <xf numFmtId="1" fontId="3" fillId="0" borderId="25" xfId="0" applyNumberFormat="1" applyFont="1" applyBorder="1" applyAlignment="1">
      <alignment horizontal="center" vertical="center" wrapText="1"/>
    </xf>
    <xf numFmtId="165" fontId="0" fillId="4" borderId="22" xfId="0" applyNumberFormat="1" applyFill="1" applyBorder="1" applyAlignment="1">
      <alignment horizontal="righ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2"/>
    </xf>
    <xf numFmtId="0" fontId="5" fillId="0" borderId="3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 indent="1"/>
    </xf>
    <xf numFmtId="165" fontId="0" fillId="2" borderId="34" xfId="0" applyNumberFormat="1" applyFill="1" applyBorder="1" applyAlignment="1">
      <alignment horizontal="right" vertical="top"/>
    </xf>
    <xf numFmtId="165" fontId="0" fillId="4" borderId="27" xfId="0" applyNumberFormat="1" applyFill="1" applyBorder="1" applyAlignment="1">
      <alignment horizontal="right" vertical="top" wrapText="1"/>
    </xf>
    <xf numFmtId="0" fontId="5" fillId="0" borderId="25" xfId="0" applyFont="1" applyBorder="1" applyAlignment="1">
      <alignment horizontal="left" vertical="top" wrapText="1"/>
    </xf>
    <xf numFmtId="164" fontId="0" fillId="0" borderId="24" xfId="0" applyNumberFormat="1" applyBorder="1" applyAlignment="1">
      <alignment horizontal="center" vertical="top" wrapText="1"/>
    </xf>
    <xf numFmtId="165" fontId="0" fillId="2" borderId="23" xfId="0" applyNumberFormat="1" applyFill="1" applyBorder="1" applyAlignment="1">
      <alignment horizontal="right" vertical="top"/>
    </xf>
    <xf numFmtId="164" fontId="0" fillId="0" borderId="33" xfId="0" applyNumberFormat="1" applyBorder="1" applyAlignment="1">
      <alignment horizontal="center" vertical="top" wrapText="1"/>
    </xf>
    <xf numFmtId="1" fontId="0" fillId="0" borderId="21" xfId="0" applyNumberFormat="1" applyBorder="1" applyAlignment="1">
      <alignment horizontal="center" vertical="top" wrapText="1"/>
    </xf>
    <xf numFmtId="1" fontId="0" fillId="0" borderId="31" xfId="0" applyNumberFormat="1" applyBorder="1" applyAlignment="1">
      <alignment horizontal="center" vertical="top" wrapText="1"/>
    </xf>
    <xf numFmtId="165" fontId="0" fillId="4" borderId="30" xfId="0" applyNumberFormat="1" applyFill="1" applyBorder="1" applyAlignment="1">
      <alignment horizontal="right" vertical="top" wrapText="1"/>
    </xf>
    <xf numFmtId="165" fontId="0" fillId="4" borderId="30" xfId="0" applyNumberFormat="1" applyFill="1" applyBorder="1" applyAlignment="1">
      <alignment horizontal="right" vertical="top"/>
    </xf>
    <xf numFmtId="1" fontId="0" fillId="0" borderId="24" xfId="0" applyNumberFormat="1" applyBorder="1" applyAlignment="1">
      <alignment horizontal="center" vertical="top" wrapText="1"/>
    </xf>
    <xf numFmtId="1" fontId="0" fillId="0" borderId="32" xfId="0" applyNumberFormat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 wrapText="1" indent="1"/>
    </xf>
    <xf numFmtId="0" fontId="6" fillId="5" borderId="27" xfId="0" applyFont="1" applyFill="1" applyBorder="1" applyAlignment="1">
      <alignment horizontal="center" vertical="center"/>
    </xf>
    <xf numFmtId="1" fontId="0" fillId="0" borderId="29" xfId="0" applyNumberFormat="1" applyBorder="1" applyAlignment="1">
      <alignment horizontal="center" vertical="top" wrapText="1"/>
    </xf>
    <xf numFmtId="165" fontId="0" fillId="2" borderId="30" xfId="0" applyNumberFormat="1" applyFill="1" applyBorder="1" applyAlignment="1">
      <alignment horizontal="right" vertical="top" wrapText="1"/>
    </xf>
    <xf numFmtId="1" fontId="0" fillId="0" borderId="28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 indent="1"/>
    </xf>
    <xf numFmtId="0" fontId="0" fillId="0" borderId="13" xfId="0" applyBorder="1" applyAlignment="1">
      <alignment horizontal="left" vertical="top" indent="1"/>
    </xf>
    <xf numFmtId="1" fontId="0" fillId="0" borderId="26" xfId="0" applyNumberForma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3" fillId="3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3"/>
  <sheetViews>
    <sheetView zoomScaleNormal="100" workbookViewId="0">
      <selection activeCell="E12" sqref="E12:F12"/>
    </sheetView>
  </sheetViews>
  <sheetFormatPr defaultRowHeight="15"/>
  <cols>
    <col min="19" max="19" width="12.42578125" customWidth="1"/>
  </cols>
  <sheetData>
    <row r="1" spans="1:19">
      <c r="A1" s="115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108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>
        <f>I10+I13</f>
        <v>9272708</v>
      </c>
      <c r="J8" s="114"/>
      <c r="K8" s="114"/>
      <c r="L8" s="114">
        <f>I8+G8</f>
        <v>9272708</v>
      </c>
      <c r="M8" s="114"/>
      <c r="N8" s="113">
        <v>0</v>
      </c>
      <c r="O8" s="113"/>
      <c r="P8" s="114">
        <v>9272708</v>
      </c>
      <c r="Q8" s="114"/>
      <c r="R8" s="114"/>
      <c r="S8" s="11">
        <v>50524784</v>
      </c>
    </row>
    <row r="9" spans="1:19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f>I12</f>
        <v>9272708</v>
      </c>
      <c r="J10" s="129"/>
      <c r="K10" s="129"/>
      <c r="L10" s="130">
        <f>I10+G10</f>
        <v>9272708</v>
      </c>
      <c r="M10" s="130"/>
      <c r="N10" s="125">
        <v>0</v>
      </c>
      <c r="O10" s="125"/>
      <c r="P10" s="129">
        <v>9272708</v>
      </c>
      <c r="Q10" s="129"/>
      <c r="R10" s="129"/>
      <c r="S10" s="20">
        <v>50524784</v>
      </c>
    </row>
    <row r="11" spans="1:19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v>9272708</v>
      </c>
      <c r="J12" s="129"/>
      <c r="K12" s="129"/>
      <c r="L12" s="130">
        <f>L10</f>
        <v>9272708</v>
      </c>
      <c r="M12" s="130"/>
      <c r="N12" s="133" t="s">
        <v>17</v>
      </c>
      <c r="O12" s="133"/>
      <c r="P12" s="129">
        <v>9272708</v>
      </c>
      <c r="Q12" s="129"/>
      <c r="R12" s="129"/>
      <c r="S12" s="20">
        <v>50524784</v>
      </c>
    </row>
    <row r="13" spans="1:19" ht="15.75" thickBot="1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>
        <v>0</v>
      </c>
    </row>
    <row r="14" spans="1:19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/>
      <c r="J38" s="130"/>
      <c r="K38" s="130"/>
      <c r="L38" s="130"/>
      <c r="M38" s="130"/>
      <c r="N38" s="131">
        <v>0</v>
      </c>
      <c r="O38" s="131"/>
      <c r="P38" s="130">
        <f>P40</f>
        <v>167.1</v>
      </c>
      <c r="Q38" s="130"/>
      <c r="R38" s="130"/>
      <c r="S38" s="20">
        <f>S40</f>
        <v>167.1</v>
      </c>
    </row>
    <row r="39" spans="1:19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/>
      <c r="J40" s="129"/>
      <c r="K40" s="129"/>
      <c r="L40" s="130"/>
      <c r="M40" s="130"/>
      <c r="N40" s="125">
        <v>0</v>
      </c>
      <c r="O40" s="125"/>
      <c r="P40" s="129">
        <v>167.1</v>
      </c>
      <c r="Q40" s="129"/>
      <c r="R40" s="129"/>
      <c r="S40" s="20">
        <f>P40</f>
        <v>167.1</v>
      </c>
    </row>
    <row r="41" spans="1:19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/>
      <c r="Q60" s="114"/>
      <c r="R60" s="114"/>
      <c r="S60" s="11"/>
    </row>
    <row r="61" spans="1:19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25">
        <v>0</v>
      </c>
      <c r="Q62" s="125"/>
      <c r="R62" s="125"/>
      <c r="S62" s="21">
        <v>0</v>
      </c>
    </row>
    <row r="63" spans="1:19" ht="15.75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16228.48</v>
      </c>
      <c r="J93" s="113"/>
      <c r="K93" s="113"/>
      <c r="L93" s="113">
        <f>L95</f>
        <v>16228.48</v>
      </c>
      <c r="M93" s="113"/>
      <c r="N93" s="113">
        <v>0</v>
      </c>
      <c r="O93" s="113"/>
      <c r="P93" s="113">
        <f>P95</f>
        <v>16228.48</v>
      </c>
      <c r="Q93" s="113"/>
      <c r="R93" s="113"/>
      <c r="S93" s="41">
        <f>S95</f>
        <v>16228.48</v>
      </c>
    </row>
    <row r="94" spans="1:19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>
        <f>3825+12403.48</f>
        <v>16228.48</v>
      </c>
      <c r="J95" s="125"/>
      <c r="K95" s="125"/>
      <c r="L95" s="131">
        <f>I95</f>
        <v>16228.48</v>
      </c>
      <c r="M95" s="131"/>
      <c r="N95" s="125">
        <v>0</v>
      </c>
      <c r="O95" s="125"/>
      <c r="P95" s="125">
        <v>16228.48</v>
      </c>
      <c r="Q95" s="125"/>
      <c r="R95" s="125"/>
      <c r="S95" s="21">
        <f>P95</f>
        <v>16228.48</v>
      </c>
    </row>
    <row r="96" spans="1:19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30">
        <f>I105+I106</f>
        <v>229689.60000000001</v>
      </c>
      <c r="J104" s="130"/>
      <c r="K104" s="130"/>
      <c r="L104" s="130">
        <f>L105+L106</f>
        <v>229689.60000000001</v>
      </c>
      <c r="M104" s="130"/>
      <c r="N104" s="141">
        <v>0</v>
      </c>
      <c r="O104" s="141"/>
      <c r="P104" s="130">
        <f>P105+P106</f>
        <v>170537.60000000001</v>
      </c>
      <c r="Q104" s="130"/>
      <c r="R104" s="130"/>
      <c r="S104" s="20">
        <f>S105+S106</f>
        <v>170537.60000000001</v>
      </c>
    </row>
    <row r="105" spans="1:19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>
        <v>5100</v>
      </c>
      <c r="J105" s="129"/>
      <c r="K105" s="129"/>
      <c r="L105" s="130">
        <v>5100</v>
      </c>
      <c r="M105" s="130"/>
      <c r="N105" s="125">
        <v>0</v>
      </c>
      <c r="O105" s="125"/>
      <c r="P105" s="129">
        <v>5100</v>
      </c>
      <c r="Q105" s="129"/>
      <c r="R105" s="129"/>
      <c r="S105" s="20">
        <v>5100</v>
      </c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f>168287.6+56302</f>
        <v>224589.6</v>
      </c>
      <c r="J106" s="129"/>
      <c r="K106" s="129"/>
      <c r="L106" s="130">
        <f>I106</f>
        <v>224589.6</v>
      </c>
      <c r="M106" s="130"/>
      <c r="N106" s="125">
        <v>0</v>
      </c>
      <c r="O106" s="125"/>
      <c r="P106" s="129">
        <v>165437.6</v>
      </c>
      <c r="Q106" s="129"/>
      <c r="R106" s="129"/>
      <c r="S106" s="20">
        <v>165437.6</v>
      </c>
    </row>
    <row r="107" spans="1:19" ht="15.75" thickBot="1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</sheetData>
  <mergeCells count="890">
    <mergeCell ref="H166:I166"/>
    <mergeCell ref="A173:B173"/>
    <mergeCell ref="E155:F155"/>
    <mergeCell ref="G155:H155"/>
    <mergeCell ref="I155:K155"/>
    <mergeCell ref="A160:B160"/>
    <mergeCell ref="H160:I160"/>
    <mergeCell ref="H163:I163"/>
    <mergeCell ref="K163:T163"/>
    <mergeCell ref="L155:M155"/>
    <mergeCell ref="N155:O155"/>
    <mergeCell ref="P155:R155"/>
    <mergeCell ref="A157:B157"/>
    <mergeCell ref="H157:I157"/>
    <mergeCell ref="K157:L157"/>
    <mergeCell ref="P153:R153"/>
    <mergeCell ref="E154:F154"/>
    <mergeCell ref="G154:H154"/>
    <mergeCell ref="I154:K154"/>
    <mergeCell ref="L154:M154"/>
    <mergeCell ref="N154:O154"/>
    <mergeCell ref="P154:R154"/>
    <mergeCell ref="E153:F153"/>
    <mergeCell ref="G153:H153"/>
    <mergeCell ref="I153:K153"/>
    <mergeCell ref="B151:D151"/>
    <mergeCell ref="E151:F151"/>
    <mergeCell ref="G151:H151"/>
    <mergeCell ref="I151:K151"/>
    <mergeCell ref="L153:M153"/>
    <mergeCell ref="N153:O153"/>
    <mergeCell ref="B153:D153"/>
    <mergeCell ref="L151:M151"/>
    <mergeCell ref="N151:O151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B147:D147"/>
    <mergeCell ref="E147:F147"/>
    <mergeCell ref="G147:H147"/>
    <mergeCell ref="I147:K147"/>
    <mergeCell ref="L149:M149"/>
    <mergeCell ref="N149:O149"/>
    <mergeCell ref="G149:H149"/>
    <mergeCell ref="I149:K149"/>
    <mergeCell ref="L147:M147"/>
    <mergeCell ref="N147:O147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N146:O146"/>
    <mergeCell ref="P146:R146"/>
    <mergeCell ref="B145:D145"/>
    <mergeCell ref="E145:F145"/>
    <mergeCell ref="G145:H145"/>
    <mergeCell ref="I145:K145"/>
    <mergeCell ref="I142:K142"/>
    <mergeCell ref="L142:M142"/>
    <mergeCell ref="L145:M145"/>
    <mergeCell ref="N145:O145"/>
    <mergeCell ref="P145:R145"/>
    <mergeCell ref="B146:D146"/>
    <mergeCell ref="E146:F146"/>
    <mergeCell ref="G146:H146"/>
    <mergeCell ref="I146:K146"/>
    <mergeCell ref="L146:M146"/>
    <mergeCell ref="N142:O142"/>
    <mergeCell ref="P142:R142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B138:D138"/>
    <mergeCell ref="E138:F138"/>
    <mergeCell ref="G138:H138"/>
    <mergeCell ref="I138:K138"/>
    <mergeCell ref="L140:M140"/>
    <mergeCell ref="N140:O140"/>
    <mergeCell ref="G140:H140"/>
    <mergeCell ref="I140:K140"/>
    <mergeCell ref="L138:M138"/>
    <mergeCell ref="N138:O138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B134:D134"/>
    <mergeCell ref="E134:F134"/>
    <mergeCell ref="G134:H134"/>
    <mergeCell ref="I134:K134"/>
    <mergeCell ref="L136:M136"/>
    <mergeCell ref="N136:O136"/>
    <mergeCell ref="G136:H136"/>
    <mergeCell ref="I136:K136"/>
    <mergeCell ref="L134:M134"/>
    <mergeCell ref="N134:O134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E133:F133"/>
    <mergeCell ref="G133:H133"/>
    <mergeCell ref="I133:K133"/>
    <mergeCell ref="L133:M133"/>
    <mergeCell ref="N133:O133"/>
    <mergeCell ref="P133:R133"/>
    <mergeCell ref="B130:D130"/>
    <mergeCell ref="E130:F130"/>
    <mergeCell ref="G130:H130"/>
    <mergeCell ref="I130:K130"/>
    <mergeCell ref="N132:O132"/>
    <mergeCell ref="P132:R132"/>
    <mergeCell ref="E132:F132"/>
    <mergeCell ref="G132:H132"/>
    <mergeCell ref="I132:K132"/>
    <mergeCell ref="L132:M132"/>
    <mergeCell ref="L130:M130"/>
    <mergeCell ref="N130:O130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B126:D126"/>
    <mergeCell ref="E126:F126"/>
    <mergeCell ref="G126:H126"/>
    <mergeCell ref="I126:K126"/>
    <mergeCell ref="L128:M128"/>
    <mergeCell ref="N128:O128"/>
    <mergeCell ref="G128:H128"/>
    <mergeCell ref="I128:K128"/>
    <mergeCell ref="L126:M126"/>
    <mergeCell ref="N126:O126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B121:D121"/>
    <mergeCell ref="E122:F122"/>
    <mergeCell ref="G122:H122"/>
    <mergeCell ref="I122:K122"/>
    <mergeCell ref="L124:M124"/>
    <mergeCell ref="N124:O124"/>
    <mergeCell ref="G124:H124"/>
    <mergeCell ref="I124:K124"/>
    <mergeCell ref="L122:M122"/>
    <mergeCell ref="N122:O122"/>
    <mergeCell ref="P122:R122"/>
    <mergeCell ref="E123:F123"/>
    <mergeCell ref="G123:H123"/>
    <mergeCell ref="I123:K123"/>
    <mergeCell ref="L123:M123"/>
    <mergeCell ref="N123:O123"/>
    <mergeCell ref="P123:R123"/>
    <mergeCell ref="N120:O120"/>
    <mergeCell ref="P120:R120"/>
    <mergeCell ref="B119:D119"/>
    <mergeCell ref="E119:F119"/>
    <mergeCell ref="G119:H119"/>
    <mergeCell ref="I119:K119"/>
    <mergeCell ref="I116:K116"/>
    <mergeCell ref="L116:M116"/>
    <mergeCell ref="L119:M119"/>
    <mergeCell ref="N119:O119"/>
    <mergeCell ref="P119:R119"/>
    <mergeCell ref="B120:D120"/>
    <mergeCell ref="E120:F120"/>
    <mergeCell ref="G120:H120"/>
    <mergeCell ref="I120:K120"/>
    <mergeCell ref="L120:M120"/>
    <mergeCell ref="N116:O116"/>
    <mergeCell ref="P116:R116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E115:F115"/>
    <mergeCell ref="G115:H115"/>
    <mergeCell ref="I115:K115"/>
    <mergeCell ref="L115:M115"/>
    <mergeCell ref="N115:O115"/>
    <mergeCell ref="P115:R115"/>
    <mergeCell ref="B112:D112"/>
    <mergeCell ref="E112:F112"/>
    <mergeCell ref="G112:H112"/>
    <mergeCell ref="I112:K112"/>
    <mergeCell ref="N114:O114"/>
    <mergeCell ref="P114:R114"/>
    <mergeCell ref="E114:F114"/>
    <mergeCell ref="G114:H114"/>
    <mergeCell ref="I114:K114"/>
    <mergeCell ref="L114:M114"/>
    <mergeCell ref="L112:M112"/>
    <mergeCell ref="N112:O112"/>
    <mergeCell ref="P112:R112"/>
    <mergeCell ref="B113:D113"/>
    <mergeCell ref="E113:F113"/>
    <mergeCell ref="G113:H113"/>
    <mergeCell ref="I113:K113"/>
    <mergeCell ref="L113:M113"/>
    <mergeCell ref="N113:O113"/>
    <mergeCell ref="P113:R113"/>
    <mergeCell ref="N110:O110"/>
    <mergeCell ref="P110:R110"/>
    <mergeCell ref="B109:D109"/>
    <mergeCell ref="B110:D110"/>
    <mergeCell ref="E110:F110"/>
    <mergeCell ref="G110:H110"/>
    <mergeCell ref="B111:D111"/>
    <mergeCell ref="E111:F111"/>
    <mergeCell ref="G111:H111"/>
    <mergeCell ref="I111:K111"/>
    <mergeCell ref="I110:K110"/>
    <mergeCell ref="L110:M110"/>
    <mergeCell ref="L111:M111"/>
    <mergeCell ref="N111:O111"/>
    <mergeCell ref="P111:R111"/>
    <mergeCell ref="E107:F107"/>
    <mergeCell ref="G107:H107"/>
    <mergeCell ref="I107:K107"/>
    <mergeCell ref="L107:M107"/>
    <mergeCell ref="N107:O107"/>
    <mergeCell ref="P107:R107"/>
    <mergeCell ref="L108:M108"/>
    <mergeCell ref="P105:R105"/>
    <mergeCell ref="B106:D106"/>
    <mergeCell ref="B108:D108"/>
    <mergeCell ref="E108:F108"/>
    <mergeCell ref="G108:H108"/>
    <mergeCell ref="I108:K108"/>
    <mergeCell ref="I106:K106"/>
    <mergeCell ref="L106:M106"/>
    <mergeCell ref="N108:O108"/>
    <mergeCell ref="P108:R108"/>
    <mergeCell ref="B105:D105"/>
    <mergeCell ref="E105:F105"/>
    <mergeCell ref="G105:H105"/>
    <mergeCell ref="I105:K105"/>
    <mergeCell ref="L105:M105"/>
    <mergeCell ref="N105:O105"/>
    <mergeCell ref="E103:F103"/>
    <mergeCell ref="G103:H103"/>
    <mergeCell ref="I103:K103"/>
    <mergeCell ref="L103:M103"/>
    <mergeCell ref="N103:O103"/>
    <mergeCell ref="P103:R103"/>
    <mergeCell ref="B104:D104"/>
    <mergeCell ref="E104:F104"/>
    <mergeCell ref="G104:H104"/>
    <mergeCell ref="I104:K104"/>
    <mergeCell ref="N106:O106"/>
    <mergeCell ref="P106:R106"/>
    <mergeCell ref="L104:M104"/>
    <mergeCell ref="N104:O104"/>
    <mergeCell ref="E106:F106"/>
    <mergeCell ref="G106:H106"/>
    <mergeCell ref="P104:R104"/>
    <mergeCell ref="E101:F101"/>
    <mergeCell ref="G101:H101"/>
    <mergeCell ref="I101:K101"/>
    <mergeCell ref="L101:M101"/>
    <mergeCell ref="N101:O101"/>
    <mergeCell ref="P101:R101"/>
    <mergeCell ref="E102:F102"/>
    <mergeCell ref="G102:H102"/>
    <mergeCell ref="I102:K102"/>
    <mergeCell ref="P102:R102"/>
    <mergeCell ref="E99:F99"/>
    <mergeCell ref="G99:H99"/>
    <mergeCell ref="I99:K99"/>
    <mergeCell ref="L99:M99"/>
    <mergeCell ref="N99:O99"/>
    <mergeCell ref="P99:R99"/>
    <mergeCell ref="E100:F100"/>
    <mergeCell ref="G100:H100"/>
    <mergeCell ref="I100:K100"/>
    <mergeCell ref="L100:M100"/>
    <mergeCell ref="N100:O100"/>
    <mergeCell ref="L102:M102"/>
    <mergeCell ref="N102:O102"/>
    <mergeCell ref="P100:R100"/>
    <mergeCell ref="E97:F97"/>
    <mergeCell ref="G97:H97"/>
    <mergeCell ref="I97:K97"/>
    <mergeCell ref="L97:M97"/>
    <mergeCell ref="N97:O97"/>
    <mergeCell ref="P97:R97"/>
    <mergeCell ref="E98:F98"/>
    <mergeCell ref="G98:H98"/>
    <mergeCell ref="I98:K98"/>
    <mergeCell ref="P98:R98"/>
    <mergeCell ref="B94:D94"/>
    <mergeCell ref="E95:F95"/>
    <mergeCell ref="G95:H95"/>
    <mergeCell ref="I95:K95"/>
    <mergeCell ref="L95:M95"/>
    <mergeCell ref="N95:O95"/>
    <mergeCell ref="P95:R95"/>
    <mergeCell ref="E96:F96"/>
    <mergeCell ref="G96:H96"/>
    <mergeCell ref="I96:K96"/>
    <mergeCell ref="L96:M96"/>
    <mergeCell ref="L98:M98"/>
    <mergeCell ref="N98:O98"/>
    <mergeCell ref="N96:O96"/>
    <mergeCell ref="P96:R96"/>
    <mergeCell ref="B92:D92"/>
    <mergeCell ref="E92:F92"/>
    <mergeCell ref="G92:H92"/>
    <mergeCell ref="I92:K92"/>
    <mergeCell ref="L92:M92"/>
    <mergeCell ref="N92:O92"/>
    <mergeCell ref="P92:R92"/>
    <mergeCell ref="B93:D93"/>
    <mergeCell ref="N89:O89"/>
    <mergeCell ref="P89:R89"/>
    <mergeCell ref="E93:F93"/>
    <mergeCell ref="G93:H93"/>
    <mergeCell ref="I93:K93"/>
    <mergeCell ref="L93:M93"/>
    <mergeCell ref="B88:D88"/>
    <mergeCell ref="B89:D89"/>
    <mergeCell ref="E89:F89"/>
    <mergeCell ref="G89:H89"/>
    <mergeCell ref="I89:K89"/>
    <mergeCell ref="L89:M89"/>
    <mergeCell ref="B90:D90"/>
    <mergeCell ref="E90:F90"/>
    <mergeCell ref="G90:H90"/>
    <mergeCell ref="I90:K90"/>
    <mergeCell ref="N93:O93"/>
    <mergeCell ref="P93:R93"/>
    <mergeCell ref="L90:M90"/>
    <mergeCell ref="N90:O90"/>
    <mergeCell ref="P90:R90"/>
    <mergeCell ref="B86:D86"/>
    <mergeCell ref="E86:F86"/>
    <mergeCell ref="G86:H86"/>
    <mergeCell ref="I86:K86"/>
    <mergeCell ref="L86:M86"/>
    <mergeCell ref="N86:O86"/>
    <mergeCell ref="P86:R86"/>
    <mergeCell ref="L84:M84"/>
    <mergeCell ref="N84:O84"/>
    <mergeCell ref="B87:D87"/>
    <mergeCell ref="E87:F87"/>
    <mergeCell ref="G87:H87"/>
    <mergeCell ref="I87:K87"/>
    <mergeCell ref="N85:O85"/>
    <mergeCell ref="P85:R85"/>
    <mergeCell ref="L87:M87"/>
    <mergeCell ref="N87:O87"/>
    <mergeCell ref="P87:R87"/>
    <mergeCell ref="B83:D83"/>
    <mergeCell ref="B84:D84"/>
    <mergeCell ref="E84:F84"/>
    <mergeCell ref="G84:H84"/>
    <mergeCell ref="I84:K84"/>
    <mergeCell ref="B81:D81"/>
    <mergeCell ref="E81:F81"/>
    <mergeCell ref="G81:H81"/>
    <mergeCell ref="I81:K81"/>
    <mergeCell ref="P84:R84"/>
    <mergeCell ref="B85:D85"/>
    <mergeCell ref="E85:F85"/>
    <mergeCell ref="G85:H85"/>
    <mergeCell ref="I85:K85"/>
    <mergeCell ref="L85:M85"/>
    <mergeCell ref="L81:M81"/>
    <mergeCell ref="N81:O81"/>
    <mergeCell ref="P81:R81"/>
    <mergeCell ref="B82:D82"/>
    <mergeCell ref="E82:F82"/>
    <mergeCell ref="G82:H82"/>
    <mergeCell ref="I82:K82"/>
    <mergeCell ref="L82:M82"/>
    <mergeCell ref="N82:O82"/>
    <mergeCell ref="P82:R82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B76:D76"/>
    <mergeCell ref="E77:F77"/>
    <mergeCell ref="G77:H77"/>
    <mergeCell ref="I77:K77"/>
    <mergeCell ref="L79:M79"/>
    <mergeCell ref="N79:O79"/>
    <mergeCell ref="G79:H79"/>
    <mergeCell ref="I79:K79"/>
    <mergeCell ref="L77:M77"/>
    <mergeCell ref="N77:O77"/>
    <mergeCell ref="P77:R77"/>
    <mergeCell ref="E78:F78"/>
    <mergeCell ref="G78:H78"/>
    <mergeCell ref="I78:K78"/>
    <mergeCell ref="L78:M78"/>
    <mergeCell ref="N78:O78"/>
    <mergeCell ref="P78:R78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B72:D72"/>
    <mergeCell ref="E72:F72"/>
    <mergeCell ref="G72:H72"/>
    <mergeCell ref="I72:K72"/>
    <mergeCell ref="L74:M74"/>
    <mergeCell ref="N74:O74"/>
    <mergeCell ref="G74:H74"/>
    <mergeCell ref="I74:K74"/>
    <mergeCell ref="L72:M72"/>
    <mergeCell ref="N72:O72"/>
    <mergeCell ref="P72:R72"/>
    <mergeCell ref="B73:D73"/>
    <mergeCell ref="E73:F73"/>
    <mergeCell ref="G73:H73"/>
    <mergeCell ref="I73:K73"/>
    <mergeCell ref="L73:M73"/>
    <mergeCell ref="N73:O73"/>
    <mergeCell ref="P73:R73"/>
    <mergeCell ref="N70:O70"/>
    <mergeCell ref="P70:R70"/>
    <mergeCell ref="B69:D69"/>
    <mergeCell ref="B70:D70"/>
    <mergeCell ref="E70:F70"/>
    <mergeCell ref="G70:H70"/>
    <mergeCell ref="B71:D71"/>
    <mergeCell ref="E71:F71"/>
    <mergeCell ref="G71:H71"/>
    <mergeCell ref="I71:K71"/>
    <mergeCell ref="I70:K70"/>
    <mergeCell ref="L70:M70"/>
    <mergeCell ref="L71:M71"/>
    <mergeCell ref="N71:O71"/>
    <mergeCell ref="P71:R71"/>
    <mergeCell ref="B67:D67"/>
    <mergeCell ref="E67:F67"/>
    <mergeCell ref="G67:H67"/>
    <mergeCell ref="I67:K67"/>
    <mergeCell ref="L67:M67"/>
    <mergeCell ref="N67:O67"/>
    <mergeCell ref="P67:R67"/>
    <mergeCell ref="P68:R68"/>
    <mergeCell ref="B64:D64"/>
    <mergeCell ref="E64:F64"/>
    <mergeCell ref="G64:H64"/>
    <mergeCell ref="I64:K64"/>
    <mergeCell ref="L64:M64"/>
    <mergeCell ref="N64:O64"/>
    <mergeCell ref="P64:R64"/>
    <mergeCell ref="B68:D68"/>
    <mergeCell ref="E68:F68"/>
    <mergeCell ref="B65:D65"/>
    <mergeCell ref="E65:F65"/>
    <mergeCell ref="G65:H65"/>
    <mergeCell ref="I65:K65"/>
    <mergeCell ref="L68:M68"/>
    <mergeCell ref="N68:O68"/>
    <mergeCell ref="G68:H68"/>
    <mergeCell ref="I68:K68"/>
    <mergeCell ref="L65:M65"/>
    <mergeCell ref="N65:O65"/>
    <mergeCell ref="P65:R65"/>
    <mergeCell ref="B61:D61"/>
    <mergeCell ref="B62:D62"/>
    <mergeCell ref="E62:F62"/>
    <mergeCell ref="G62:H62"/>
    <mergeCell ref="I62:K62"/>
    <mergeCell ref="L62:M62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N60:O60"/>
    <mergeCell ref="P60:R60"/>
    <mergeCell ref="B59:D59"/>
    <mergeCell ref="E59:F59"/>
    <mergeCell ref="G59:H59"/>
    <mergeCell ref="I59:K59"/>
    <mergeCell ref="I57:K57"/>
    <mergeCell ref="L57:M57"/>
    <mergeCell ref="L59:M59"/>
    <mergeCell ref="N59:O59"/>
    <mergeCell ref="P59:R59"/>
    <mergeCell ref="B60:D60"/>
    <mergeCell ref="E60:F60"/>
    <mergeCell ref="G60:H60"/>
    <mergeCell ref="I60:K60"/>
    <mergeCell ref="L60:M60"/>
    <mergeCell ref="N57:O57"/>
    <mergeCell ref="P57:R57"/>
    <mergeCell ref="E58:F58"/>
    <mergeCell ref="G58:H58"/>
    <mergeCell ref="I58:K58"/>
    <mergeCell ref="L58:M58"/>
    <mergeCell ref="N58:O58"/>
    <mergeCell ref="P58:R58"/>
    <mergeCell ref="E57:F57"/>
    <mergeCell ref="G57:H57"/>
    <mergeCell ref="E56:F56"/>
    <mergeCell ref="G56:H56"/>
    <mergeCell ref="I56:K56"/>
    <mergeCell ref="L56:M56"/>
    <mergeCell ref="N56:O56"/>
    <mergeCell ref="P56:R56"/>
    <mergeCell ref="B53:D53"/>
    <mergeCell ref="E53:F53"/>
    <mergeCell ref="G53:H53"/>
    <mergeCell ref="I53:K53"/>
    <mergeCell ref="N55:O55"/>
    <mergeCell ref="P55:R55"/>
    <mergeCell ref="E55:F55"/>
    <mergeCell ref="G55:H55"/>
    <mergeCell ref="I55:K55"/>
    <mergeCell ref="L55:M55"/>
    <mergeCell ref="L53:M53"/>
    <mergeCell ref="N53:O53"/>
    <mergeCell ref="P53:R53"/>
    <mergeCell ref="B54:D54"/>
    <mergeCell ref="E54:F54"/>
    <mergeCell ref="G54:H54"/>
    <mergeCell ref="I54:K54"/>
    <mergeCell ref="L54:M54"/>
    <mergeCell ref="N54:O54"/>
    <mergeCell ref="P54:R54"/>
    <mergeCell ref="N51:O51"/>
    <mergeCell ref="P51:R51"/>
    <mergeCell ref="B50:D50"/>
    <mergeCell ref="B51:D51"/>
    <mergeCell ref="E51:F51"/>
    <mergeCell ref="G51:H51"/>
    <mergeCell ref="P52:R52"/>
    <mergeCell ref="E48:F48"/>
    <mergeCell ref="G48:H48"/>
    <mergeCell ref="I48:K48"/>
    <mergeCell ref="L48:M48"/>
    <mergeCell ref="N48:O48"/>
    <mergeCell ref="P48:R48"/>
    <mergeCell ref="L49:M49"/>
    <mergeCell ref="E52:F52"/>
    <mergeCell ref="G52:H52"/>
    <mergeCell ref="B49:D49"/>
    <mergeCell ref="E49:F49"/>
    <mergeCell ref="G49:H49"/>
    <mergeCell ref="I49:K49"/>
    <mergeCell ref="L52:M52"/>
    <mergeCell ref="N52:O52"/>
    <mergeCell ref="B52:D52"/>
    <mergeCell ref="I52:K52"/>
    <mergeCell ref="I51:K51"/>
    <mergeCell ref="L51:M51"/>
    <mergeCell ref="N49:O49"/>
    <mergeCell ref="P49:R49"/>
    <mergeCell ref="E46:F46"/>
    <mergeCell ref="G46:H46"/>
    <mergeCell ref="I46:K46"/>
    <mergeCell ref="L46:M46"/>
    <mergeCell ref="N46:O46"/>
    <mergeCell ref="P46:R46"/>
    <mergeCell ref="E47:F47"/>
    <mergeCell ref="G47:H47"/>
    <mergeCell ref="I44:K44"/>
    <mergeCell ref="L44:M44"/>
    <mergeCell ref="I47:K47"/>
    <mergeCell ref="L47:M47"/>
    <mergeCell ref="N47:O47"/>
    <mergeCell ref="P47:R47"/>
    <mergeCell ref="N44:O44"/>
    <mergeCell ref="P44:R44"/>
    <mergeCell ref="E45:F45"/>
    <mergeCell ref="G45:H45"/>
    <mergeCell ref="I45:K45"/>
    <mergeCell ref="L45:M45"/>
    <mergeCell ref="N45:O45"/>
    <mergeCell ref="P45:R45"/>
    <mergeCell ref="E44:F44"/>
    <mergeCell ref="G44:H44"/>
    <mergeCell ref="E43:F43"/>
    <mergeCell ref="G43:H43"/>
    <mergeCell ref="I43:K43"/>
    <mergeCell ref="L43:M43"/>
    <mergeCell ref="N43:O43"/>
    <mergeCell ref="P43:R43"/>
    <mergeCell ref="B39:D39"/>
    <mergeCell ref="E40:F40"/>
    <mergeCell ref="G40:H40"/>
    <mergeCell ref="I40:K40"/>
    <mergeCell ref="N42:O42"/>
    <mergeCell ref="P42:R42"/>
    <mergeCell ref="E42:F42"/>
    <mergeCell ref="G42:H42"/>
    <mergeCell ref="I42:K42"/>
    <mergeCell ref="L42:M42"/>
    <mergeCell ref="L40:M40"/>
    <mergeCell ref="N40:O40"/>
    <mergeCell ref="P40:R40"/>
    <mergeCell ref="E41:F41"/>
    <mergeCell ref="G41:H41"/>
    <mergeCell ref="I41:K41"/>
    <mergeCell ref="L41:M41"/>
    <mergeCell ref="N41:O41"/>
    <mergeCell ref="P41:R41"/>
    <mergeCell ref="N38:O38"/>
    <mergeCell ref="P38:R38"/>
    <mergeCell ref="B37:D37"/>
    <mergeCell ref="E37:F37"/>
    <mergeCell ref="G37:H37"/>
    <mergeCell ref="I37:K37"/>
    <mergeCell ref="I34:K34"/>
    <mergeCell ref="L34:M34"/>
    <mergeCell ref="L37:M37"/>
    <mergeCell ref="N37:O37"/>
    <mergeCell ref="P37:R37"/>
    <mergeCell ref="B38:D38"/>
    <mergeCell ref="E38:F38"/>
    <mergeCell ref="G38:H38"/>
    <mergeCell ref="I38:K38"/>
    <mergeCell ref="L38:M38"/>
    <mergeCell ref="N34:O34"/>
    <mergeCell ref="P34:R34"/>
    <mergeCell ref="E35:F35"/>
    <mergeCell ref="G35:H35"/>
    <mergeCell ref="I35:K35"/>
    <mergeCell ref="L35:M35"/>
    <mergeCell ref="N35:O35"/>
    <mergeCell ref="P35:R35"/>
    <mergeCell ref="E34:F34"/>
    <mergeCell ref="G34:H34"/>
    <mergeCell ref="E33:F33"/>
    <mergeCell ref="G33:H33"/>
    <mergeCell ref="I33:K33"/>
    <mergeCell ref="L33:M33"/>
    <mergeCell ref="N33:O33"/>
    <mergeCell ref="P33:R33"/>
    <mergeCell ref="E30:F30"/>
    <mergeCell ref="G30:H30"/>
    <mergeCell ref="I30:K30"/>
    <mergeCell ref="L30:M30"/>
    <mergeCell ref="N32:O32"/>
    <mergeCell ref="P32:R32"/>
    <mergeCell ref="E32:F32"/>
    <mergeCell ref="G32:H32"/>
    <mergeCell ref="I32:K32"/>
    <mergeCell ref="L32:M32"/>
    <mergeCell ref="I28:K28"/>
    <mergeCell ref="L28:M28"/>
    <mergeCell ref="N30:O30"/>
    <mergeCell ref="P30:R30"/>
    <mergeCell ref="E31:F31"/>
    <mergeCell ref="G31:H31"/>
    <mergeCell ref="I31:K31"/>
    <mergeCell ref="L31:M31"/>
    <mergeCell ref="N31:O31"/>
    <mergeCell ref="P31:R31"/>
    <mergeCell ref="N28:O28"/>
    <mergeCell ref="P28:R28"/>
    <mergeCell ref="E29:F29"/>
    <mergeCell ref="G29:H29"/>
    <mergeCell ref="I29:K29"/>
    <mergeCell ref="L29:M29"/>
    <mergeCell ref="N29:O29"/>
    <mergeCell ref="P29:R29"/>
    <mergeCell ref="E28:F28"/>
    <mergeCell ref="G28:H28"/>
    <mergeCell ref="P25:R25"/>
    <mergeCell ref="B26:D26"/>
    <mergeCell ref="B25:D25"/>
    <mergeCell ref="E25:F25"/>
    <mergeCell ref="G25:H25"/>
    <mergeCell ref="I25:K25"/>
    <mergeCell ref="E27:F27"/>
    <mergeCell ref="G27:H27"/>
    <mergeCell ref="I27:K27"/>
    <mergeCell ref="L27:M27"/>
    <mergeCell ref="L25:M25"/>
    <mergeCell ref="N25:O25"/>
    <mergeCell ref="N24:O24"/>
    <mergeCell ref="P24:R24"/>
    <mergeCell ref="N27:O27"/>
    <mergeCell ref="P27:R27"/>
    <mergeCell ref="E23:F23"/>
    <mergeCell ref="G23:H23"/>
    <mergeCell ref="I23:K23"/>
    <mergeCell ref="L23:M23"/>
    <mergeCell ref="N23:O23"/>
    <mergeCell ref="P23:R23"/>
    <mergeCell ref="E21:F21"/>
    <mergeCell ref="G21:H21"/>
    <mergeCell ref="I21:K21"/>
    <mergeCell ref="L21:M21"/>
    <mergeCell ref="I24:K24"/>
    <mergeCell ref="L24:M24"/>
    <mergeCell ref="E24:F24"/>
    <mergeCell ref="G24:H24"/>
    <mergeCell ref="I19:K19"/>
    <mergeCell ref="L19:M19"/>
    <mergeCell ref="N21:O21"/>
    <mergeCell ref="P21:R21"/>
    <mergeCell ref="E22:F22"/>
    <mergeCell ref="G22:H22"/>
    <mergeCell ref="I22:K22"/>
    <mergeCell ref="L22:M22"/>
    <mergeCell ref="N22:O22"/>
    <mergeCell ref="P22:R22"/>
    <mergeCell ref="N19:O19"/>
    <mergeCell ref="P19:R19"/>
    <mergeCell ref="E20:F20"/>
    <mergeCell ref="G20:H20"/>
    <mergeCell ref="I20:K20"/>
    <mergeCell ref="L20:M20"/>
    <mergeCell ref="N20:O20"/>
    <mergeCell ref="P20:R20"/>
    <mergeCell ref="E19:F19"/>
    <mergeCell ref="G19:H19"/>
    <mergeCell ref="E18:F18"/>
    <mergeCell ref="G18:H18"/>
    <mergeCell ref="I18:K18"/>
    <mergeCell ref="L18:M18"/>
    <mergeCell ref="N18:O18"/>
    <mergeCell ref="P18:R18"/>
    <mergeCell ref="B14:D14"/>
    <mergeCell ref="E14:F14"/>
    <mergeCell ref="G14:H14"/>
    <mergeCell ref="I14:K14"/>
    <mergeCell ref="N17:O17"/>
    <mergeCell ref="P17:R17"/>
    <mergeCell ref="E17:F17"/>
    <mergeCell ref="G17:H17"/>
    <mergeCell ref="I17:K17"/>
    <mergeCell ref="L17:M17"/>
    <mergeCell ref="P12:R12"/>
    <mergeCell ref="B13:D13"/>
    <mergeCell ref="E16:F16"/>
    <mergeCell ref="G16:H16"/>
    <mergeCell ref="I16:K16"/>
    <mergeCell ref="L16:M16"/>
    <mergeCell ref="L14:M14"/>
    <mergeCell ref="N14:O14"/>
    <mergeCell ref="P14:R14"/>
    <mergeCell ref="B15:D15"/>
    <mergeCell ref="B12:D12"/>
    <mergeCell ref="E12:F12"/>
    <mergeCell ref="G12:H12"/>
    <mergeCell ref="I12:K12"/>
    <mergeCell ref="L12:M12"/>
    <mergeCell ref="N12:O12"/>
    <mergeCell ref="E13:F13"/>
    <mergeCell ref="G13:H13"/>
    <mergeCell ref="I13:K13"/>
    <mergeCell ref="L13:M13"/>
    <mergeCell ref="N16:O16"/>
    <mergeCell ref="P16:R16"/>
    <mergeCell ref="N13:O13"/>
    <mergeCell ref="P13:R13"/>
    <mergeCell ref="B9:D9"/>
    <mergeCell ref="B10:D10"/>
    <mergeCell ref="E10:F10"/>
    <mergeCell ref="G10:H10"/>
    <mergeCell ref="I10:K10"/>
    <mergeCell ref="L10:M10"/>
    <mergeCell ref="N10:O10"/>
    <mergeCell ref="P10:R10"/>
    <mergeCell ref="B11:D11"/>
    <mergeCell ref="P6:R6"/>
    <mergeCell ref="B7:D7"/>
    <mergeCell ref="E7:F7"/>
    <mergeCell ref="G7:H7"/>
    <mergeCell ref="I7:K7"/>
    <mergeCell ref="L7:M7"/>
    <mergeCell ref="N7:O7"/>
    <mergeCell ref="P7:R7"/>
    <mergeCell ref="B8:D8"/>
    <mergeCell ref="G5:H5"/>
    <mergeCell ref="N5:O5"/>
    <mergeCell ref="G6:H6"/>
    <mergeCell ref="E8:F8"/>
    <mergeCell ref="G8:H8"/>
    <mergeCell ref="I8:K8"/>
    <mergeCell ref="L8:M8"/>
    <mergeCell ref="I6:K6"/>
    <mergeCell ref="L6:M6"/>
    <mergeCell ref="N6:O6"/>
    <mergeCell ref="N8:O8"/>
    <mergeCell ref="P8:R8"/>
    <mergeCell ref="A1:D1"/>
    <mergeCell ref="A2:D2"/>
    <mergeCell ref="A5:A6"/>
    <mergeCell ref="B5:D6"/>
    <mergeCell ref="E5:F6"/>
  </mergeCells>
  <phoneticPr fontId="0" type="noConversion"/>
  <pageMargins left="0.7" right="0.7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3"/>
  <sheetViews>
    <sheetView tabSelected="1" topLeftCell="A41" zoomScaleNormal="100" workbookViewId="0">
      <selection activeCell="U7" sqref="U7"/>
    </sheetView>
  </sheetViews>
  <sheetFormatPr defaultRowHeight="15"/>
  <cols>
    <col min="19" max="19" width="12.42578125" customWidth="1"/>
  </cols>
  <sheetData>
    <row r="1" spans="1:19">
      <c r="A1" s="115" t="s">
        <v>109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2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6.25" customHeight="1">
      <c r="A3" s="4"/>
      <c r="B3" s="175" t="s">
        <v>103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>
        <v>10992098</v>
      </c>
      <c r="J8" s="114"/>
      <c r="K8" s="114"/>
      <c r="L8" s="114">
        <f>I8+G8</f>
        <v>10992098</v>
      </c>
      <c r="M8" s="114"/>
      <c r="N8" s="113">
        <v>0</v>
      </c>
      <c r="O8" s="113"/>
      <c r="P8" s="114">
        <v>10992098</v>
      </c>
      <c r="Q8" s="114"/>
      <c r="R8" s="114"/>
      <c r="S8" s="11">
        <v>10992098</v>
      </c>
    </row>
    <row r="9" spans="1:19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v>10992098</v>
      </c>
      <c r="J10" s="129"/>
      <c r="K10" s="129"/>
      <c r="L10" s="130">
        <f>I10+G10</f>
        <v>10992098</v>
      </c>
      <c r="M10" s="130"/>
      <c r="N10" s="125">
        <v>0</v>
      </c>
      <c r="O10" s="125"/>
      <c r="P10" s="129">
        <v>10992098</v>
      </c>
      <c r="Q10" s="129"/>
      <c r="R10" s="129"/>
      <c r="S10" s="20">
        <v>10992098</v>
      </c>
    </row>
    <row r="11" spans="1:19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v>10992098</v>
      </c>
      <c r="J12" s="129"/>
      <c r="K12" s="129"/>
      <c r="L12" s="130">
        <f>L10</f>
        <v>10992098</v>
      </c>
      <c r="M12" s="130"/>
      <c r="N12" s="133" t="s">
        <v>17</v>
      </c>
      <c r="O12" s="133"/>
      <c r="P12" s="129">
        <v>10992098</v>
      </c>
      <c r="Q12" s="129"/>
      <c r="R12" s="129"/>
      <c r="S12" s="20">
        <v>10992098</v>
      </c>
    </row>
    <row r="13" spans="1:19" ht="15.75" thickBot="1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>
        <v>0</v>
      </c>
    </row>
    <row r="14" spans="1:19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/>
      <c r="J38" s="130"/>
      <c r="K38" s="130"/>
      <c r="L38" s="130"/>
      <c r="M38" s="130"/>
      <c r="N38" s="131"/>
      <c r="O38" s="131"/>
      <c r="P38" s="130"/>
      <c r="Q38" s="130"/>
      <c r="R38" s="130"/>
      <c r="S38" s="20"/>
    </row>
    <row r="39" spans="1:19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/>
      <c r="J40" s="129"/>
      <c r="K40" s="129"/>
      <c r="L40" s="130"/>
      <c r="M40" s="130"/>
      <c r="N40" s="125"/>
      <c r="O40" s="125"/>
      <c r="P40" s="129"/>
      <c r="Q40" s="129"/>
      <c r="R40" s="129"/>
      <c r="S40" s="20"/>
    </row>
    <row r="41" spans="1:19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/>
      <c r="Q60" s="114"/>
      <c r="R60" s="114"/>
      <c r="S60" s="11"/>
    </row>
    <row r="61" spans="1:19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25">
        <v>0</v>
      </c>
      <c r="Q62" s="125"/>
      <c r="R62" s="125"/>
      <c r="S62" s="21">
        <v>0</v>
      </c>
    </row>
    <row r="63" spans="1:19" ht="15.75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16765.71</v>
      </c>
      <c r="J93" s="113"/>
      <c r="K93" s="113"/>
      <c r="L93" s="113">
        <f>L95</f>
        <v>16765.71</v>
      </c>
      <c r="M93" s="113"/>
      <c r="N93" s="113">
        <v>0</v>
      </c>
      <c r="O93" s="113"/>
      <c r="P93" s="113">
        <f>P95</f>
        <v>16765.71</v>
      </c>
      <c r="Q93" s="113"/>
      <c r="R93" s="113"/>
      <c r="S93" s="41">
        <f>S95</f>
        <v>16765.71</v>
      </c>
    </row>
    <row r="94" spans="1:19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>
        <v>16765.71</v>
      </c>
      <c r="J95" s="125"/>
      <c r="K95" s="125"/>
      <c r="L95" s="131">
        <f>I95</f>
        <v>16765.71</v>
      </c>
      <c r="M95" s="131"/>
      <c r="N95" s="125">
        <v>0</v>
      </c>
      <c r="O95" s="125"/>
      <c r="P95" s="125">
        <v>16765.71</v>
      </c>
      <c r="Q95" s="125"/>
      <c r="R95" s="125"/>
      <c r="S95" s="21">
        <f>P95</f>
        <v>16765.71</v>
      </c>
    </row>
    <row r="96" spans="1:19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30">
        <f>I105+I106</f>
        <v>186303.24</v>
      </c>
      <c r="J104" s="130"/>
      <c r="K104" s="130"/>
      <c r="L104" s="130">
        <f>L105+L106</f>
        <v>186303.24</v>
      </c>
      <c r="M104" s="130"/>
      <c r="N104" s="141">
        <v>0</v>
      </c>
      <c r="O104" s="141"/>
      <c r="P104" s="130">
        <f>P105+P106</f>
        <v>141261.68</v>
      </c>
      <c r="Q104" s="130"/>
      <c r="R104" s="130"/>
      <c r="S104" s="20">
        <f>S105+S106</f>
        <v>165437.6</v>
      </c>
    </row>
    <row r="105" spans="1:19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/>
      <c r="J105" s="129"/>
      <c r="K105" s="129"/>
      <c r="L105" s="130"/>
      <c r="M105" s="130"/>
      <c r="N105" s="125">
        <v>0</v>
      </c>
      <c r="O105" s="125"/>
      <c r="P105" s="129"/>
      <c r="Q105" s="129"/>
      <c r="R105" s="129"/>
      <c r="S105" s="20"/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f>16330+169973.24</f>
        <v>186303.24</v>
      </c>
      <c r="J106" s="129"/>
      <c r="K106" s="129"/>
      <c r="L106" s="130">
        <v>186303.24</v>
      </c>
      <c r="M106" s="130"/>
      <c r="N106" s="125">
        <v>0</v>
      </c>
      <c r="O106" s="125"/>
      <c r="P106" s="129">
        <f>12970+2500+125791.68</f>
        <v>141261.68</v>
      </c>
      <c r="Q106" s="129"/>
      <c r="R106" s="129"/>
      <c r="S106" s="20">
        <v>165437.6</v>
      </c>
    </row>
    <row r="107" spans="1:19" ht="15.75" thickBot="1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</sheetData>
  <mergeCells count="891"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3:R3"/>
    <mergeCell ref="N5:O5"/>
    <mergeCell ref="G6:H6"/>
    <mergeCell ref="N8:O8"/>
    <mergeCell ref="P8:R8"/>
    <mergeCell ref="B9:D9"/>
    <mergeCell ref="B10:D10"/>
    <mergeCell ref="E10:F10"/>
    <mergeCell ref="G10:H10"/>
    <mergeCell ref="P10:R10"/>
    <mergeCell ref="B7:D7"/>
    <mergeCell ref="E7:F7"/>
    <mergeCell ref="G7:H7"/>
    <mergeCell ref="I7:K7"/>
    <mergeCell ref="I10:K10"/>
    <mergeCell ref="L10:M10"/>
    <mergeCell ref="P7:R7"/>
    <mergeCell ref="B8:D8"/>
    <mergeCell ref="E8:F8"/>
    <mergeCell ref="B11:D11"/>
    <mergeCell ref="B12:D12"/>
    <mergeCell ref="E12:F12"/>
    <mergeCell ref="G12:H12"/>
    <mergeCell ref="L7:M7"/>
    <mergeCell ref="N7:O7"/>
    <mergeCell ref="N10:O10"/>
    <mergeCell ref="G8:H8"/>
    <mergeCell ref="I8:K8"/>
    <mergeCell ref="L8:M8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N13:O13"/>
    <mergeCell ref="E18:F18"/>
    <mergeCell ref="G18:H18"/>
    <mergeCell ref="I18:K18"/>
    <mergeCell ref="L18:M18"/>
    <mergeCell ref="N18:O18"/>
    <mergeCell ref="I16:K16"/>
    <mergeCell ref="L16:M16"/>
    <mergeCell ref="N16:O16"/>
    <mergeCell ref="E13:F13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0:O20"/>
    <mergeCell ref="P20:R20"/>
    <mergeCell ref="E20:F20"/>
    <mergeCell ref="G20:H20"/>
    <mergeCell ref="I20:K20"/>
    <mergeCell ref="L20:M20"/>
    <mergeCell ref="I24:K24"/>
    <mergeCell ref="L24:M24"/>
    <mergeCell ref="N22:O22"/>
    <mergeCell ref="P22:R22"/>
    <mergeCell ref="E21:F21"/>
    <mergeCell ref="G21:H21"/>
    <mergeCell ref="I21:K21"/>
    <mergeCell ref="L21:M21"/>
    <mergeCell ref="N21:O21"/>
    <mergeCell ref="P21:R21"/>
    <mergeCell ref="N24:O24"/>
    <mergeCell ref="P24:R24"/>
    <mergeCell ref="E23:F23"/>
    <mergeCell ref="G23:H23"/>
    <mergeCell ref="I23:K23"/>
    <mergeCell ref="L23:M23"/>
    <mergeCell ref="N23:O23"/>
    <mergeCell ref="P23:R23"/>
    <mergeCell ref="E24:F24"/>
    <mergeCell ref="G24:H24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I29:K29"/>
    <mergeCell ref="L29:M29"/>
    <mergeCell ref="G25:H25"/>
    <mergeCell ref="I25:K25"/>
    <mergeCell ref="L25:M25"/>
    <mergeCell ref="N25:O25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1:O31"/>
    <mergeCell ref="P31:R31"/>
    <mergeCell ref="E31:F31"/>
    <mergeCell ref="G31:H31"/>
    <mergeCell ref="I31:K31"/>
    <mergeCell ref="L31:M31"/>
    <mergeCell ref="I35:K35"/>
    <mergeCell ref="L35:M35"/>
    <mergeCell ref="N33:O33"/>
    <mergeCell ref="P33:R33"/>
    <mergeCell ref="E32:F32"/>
    <mergeCell ref="G32:H32"/>
    <mergeCell ref="I32:K32"/>
    <mergeCell ref="L32:M32"/>
    <mergeCell ref="N32:O32"/>
    <mergeCell ref="P32:R32"/>
    <mergeCell ref="N35:O35"/>
    <mergeCell ref="P35:R35"/>
    <mergeCell ref="E34:F34"/>
    <mergeCell ref="G34:H34"/>
    <mergeCell ref="I34:K34"/>
    <mergeCell ref="L34:M34"/>
    <mergeCell ref="N34:O34"/>
    <mergeCell ref="P34:R34"/>
    <mergeCell ref="E35:F35"/>
    <mergeCell ref="G35:H35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40:M40"/>
    <mergeCell ref="N40:O40"/>
    <mergeCell ref="B39:D39"/>
    <mergeCell ref="E40:F40"/>
    <mergeCell ref="G40:H40"/>
    <mergeCell ref="I40:K40"/>
    <mergeCell ref="L37:M37"/>
    <mergeCell ref="N37:O37"/>
    <mergeCell ref="E42:F42"/>
    <mergeCell ref="G42:H42"/>
    <mergeCell ref="I42:K42"/>
    <mergeCell ref="L42:M42"/>
    <mergeCell ref="N42:O42"/>
    <mergeCell ref="I44:K44"/>
    <mergeCell ref="L44:M44"/>
    <mergeCell ref="P42:R42"/>
    <mergeCell ref="P40:R40"/>
    <mergeCell ref="E41:F41"/>
    <mergeCell ref="G41:H41"/>
    <mergeCell ref="I41:K41"/>
    <mergeCell ref="L41:M41"/>
    <mergeCell ref="N41:O41"/>
    <mergeCell ref="P41:R41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6:O46"/>
    <mergeCell ref="P46:R46"/>
    <mergeCell ref="E46:F46"/>
    <mergeCell ref="G46:H46"/>
    <mergeCell ref="I46:K46"/>
    <mergeCell ref="L46:M46"/>
    <mergeCell ref="P51:R51"/>
    <mergeCell ref="B49:D49"/>
    <mergeCell ref="N48:O48"/>
    <mergeCell ref="P48:R48"/>
    <mergeCell ref="E47:F47"/>
    <mergeCell ref="G47:H47"/>
    <mergeCell ref="I47:K47"/>
    <mergeCell ref="L47:M47"/>
    <mergeCell ref="N47:O47"/>
    <mergeCell ref="P47:R47"/>
    <mergeCell ref="B51:D51"/>
    <mergeCell ref="E51:F51"/>
    <mergeCell ref="G51:H51"/>
    <mergeCell ref="I51:K51"/>
    <mergeCell ref="L51:M51"/>
    <mergeCell ref="N51:O51"/>
    <mergeCell ref="E49:F49"/>
    <mergeCell ref="G49:H49"/>
    <mergeCell ref="I49:K49"/>
    <mergeCell ref="L49:M49"/>
    <mergeCell ref="P49:R49"/>
    <mergeCell ref="B50:D50"/>
    <mergeCell ref="N49:O49"/>
    <mergeCell ref="B54:D54"/>
    <mergeCell ref="E54:F54"/>
    <mergeCell ref="G54:H54"/>
    <mergeCell ref="I54:K54"/>
    <mergeCell ref="L54:M54"/>
    <mergeCell ref="N54:O54"/>
    <mergeCell ref="G52:H52"/>
    <mergeCell ref="I52:K52"/>
    <mergeCell ref="L52:M52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N58:O58"/>
    <mergeCell ref="P58:R58"/>
    <mergeCell ref="E58:F58"/>
    <mergeCell ref="G58:H58"/>
    <mergeCell ref="I58:K58"/>
    <mergeCell ref="L58:M58"/>
    <mergeCell ref="P59:R59"/>
    <mergeCell ref="B60:D60"/>
    <mergeCell ref="E60:F60"/>
    <mergeCell ref="G60:H60"/>
    <mergeCell ref="I60:K60"/>
    <mergeCell ref="L60:M60"/>
    <mergeCell ref="N60:O60"/>
    <mergeCell ref="P60:R60"/>
    <mergeCell ref="L59:M59"/>
    <mergeCell ref="N59:O59"/>
    <mergeCell ref="N62:O62"/>
    <mergeCell ref="P62:R62"/>
    <mergeCell ref="B59:D59"/>
    <mergeCell ref="E59:F59"/>
    <mergeCell ref="G59:H59"/>
    <mergeCell ref="I59:K59"/>
    <mergeCell ref="I62:K62"/>
    <mergeCell ref="L62:M62"/>
    <mergeCell ref="L63:M63"/>
    <mergeCell ref="N63:O63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9:D69"/>
    <mergeCell ref="B70:D70"/>
    <mergeCell ref="E70:F70"/>
    <mergeCell ref="G70:H70"/>
    <mergeCell ref="L65:M65"/>
    <mergeCell ref="N65:O65"/>
    <mergeCell ref="I65:K65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71:R71"/>
    <mergeCell ref="P72:R72"/>
    <mergeCell ref="B71:D71"/>
    <mergeCell ref="E71:F71"/>
    <mergeCell ref="G71:H71"/>
    <mergeCell ref="I71:K71"/>
    <mergeCell ref="N72:O72"/>
    <mergeCell ref="B73:D73"/>
    <mergeCell ref="E73:F73"/>
    <mergeCell ref="G73:H73"/>
    <mergeCell ref="I73:K73"/>
    <mergeCell ref="L71:M71"/>
    <mergeCell ref="N71:O71"/>
    <mergeCell ref="B74:D74"/>
    <mergeCell ref="E74:F74"/>
    <mergeCell ref="L73:M73"/>
    <mergeCell ref="N73:O73"/>
    <mergeCell ref="P73:R73"/>
    <mergeCell ref="B72:D72"/>
    <mergeCell ref="E72:F72"/>
    <mergeCell ref="G72:H72"/>
    <mergeCell ref="I72:K72"/>
    <mergeCell ref="L72:M72"/>
    <mergeCell ref="B75:D75"/>
    <mergeCell ref="E75:F75"/>
    <mergeCell ref="G75:H75"/>
    <mergeCell ref="I75:K75"/>
    <mergeCell ref="L75:M75"/>
    <mergeCell ref="N75:O75"/>
    <mergeCell ref="P78:R78"/>
    <mergeCell ref="L77:M77"/>
    <mergeCell ref="N77:O77"/>
    <mergeCell ref="G74:H74"/>
    <mergeCell ref="I74:K74"/>
    <mergeCell ref="L74:M74"/>
    <mergeCell ref="N74:O74"/>
    <mergeCell ref="P74:R74"/>
    <mergeCell ref="P75:R75"/>
    <mergeCell ref="B76:D76"/>
    <mergeCell ref="E77:F77"/>
    <mergeCell ref="G77:H77"/>
    <mergeCell ref="I77:K77"/>
    <mergeCell ref="P77:R77"/>
    <mergeCell ref="E78:F78"/>
    <mergeCell ref="G78:H78"/>
    <mergeCell ref="I78:K78"/>
    <mergeCell ref="L78:M78"/>
    <mergeCell ref="N78:O78"/>
    <mergeCell ref="L79:M79"/>
    <mergeCell ref="N79:O79"/>
    <mergeCell ref="P79:R79"/>
    <mergeCell ref="B80:D80"/>
    <mergeCell ref="E80:F80"/>
    <mergeCell ref="G80:H80"/>
    <mergeCell ref="I80:K80"/>
    <mergeCell ref="L80:M80"/>
    <mergeCell ref="N80:O80"/>
    <mergeCell ref="P80:R80"/>
    <mergeCell ref="B83:D83"/>
    <mergeCell ref="B84:D84"/>
    <mergeCell ref="E84:F84"/>
    <mergeCell ref="G84:H84"/>
    <mergeCell ref="G79:H79"/>
    <mergeCell ref="I79:K79"/>
    <mergeCell ref="B79:D79"/>
    <mergeCell ref="E79:F79"/>
    <mergeCell ref="P81:R81"/>
    <mergeCell ref="B82:D82"/>
    <mergeCell ref="E82:F82"/>
    <mergeCell ref="G82:H82"/>
    <mergeCell ref="I82:K82"/>
    <mergeCell ref="L82:M82"/>
    <mergeCell ref="N82:O82"/>
    <mergeCell ref="P82:R82"/>
    <mergeCell ref="L81:M81"/>
    <mergeCell ref="N81:O81"/>
    <mergeCell ref="N84:O84"/>
    <mergeCell ref="P84:R84"/>
    <mergeCell ref="B81:D81"/>
    <mergeCell ref="E81:F81"/>
    <mergeCell ref="G81:H81"/>
    <mergeCell ref="I81:K81"/>
    <mergeCell ref="I84:K84"/>
    <mergeCell ref="L84:M84"/>
    <mergeCell ref="P85:R85"/>
    <mergeCell ref="B88:D88"/>
    <mergeCell ref="E86:F86"/>
    <mergeCell ref="G86:H86"/>
    <mergeCell ref="I86:K86"/>
    <mergeCell ref="L86:M86"/>
    <mergeCell ref="N86:O86"/>
    <mergeCell ref="B85:D85"/>
    <mergeCell ref="E85:F85"/>
    <mergeCell ref="G85:H85"/>
    <mergeCell ref="B89:D89"/>
    <mergeCell ref="E89:F89"/>
    <mergeCell ref="G89:H89"/>
    <mergeCell ref="I89:K89"/>
    <mergeCell ref="L85:M85"/>
    <mergeCell ref="N85:O85"/>
    <mergeCell ref="I85:K85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L89:M89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5:M95"/>
    <mergeCell ref="N95:O95"/>
    <mergeCell ref="B94:D94"/>
    <mergeCell ref="E95:F95"/>
    <mergeCell ref="G95:H95"/>
    <mergeCell ref="I95:K95"/>
    <mergeCell ref="L92:M92"/>
    <mergeCell ref="N92:O92"/>
    <mergeCell ref="E97:F97"/>
    <mergeCell ref="G97:H97"/>
    <mergeCell ref="I97:K97"/>
    <mergeCell ref="L97:M97"/>
    <mergeCell ref="N97:O97"/>
    <mergeCell ref="I99:K99"/>
    <mergeCell ref="L99:M99"/>
    <mergeCell ref="P97:R97"/>
    <mergeCell ref="P95:R95"/>
    <mergeCell ref="E96:F96"/>
    <mergeCell ref="G96:H96"/>
    <mergeCell ref="I96:K96"/>
    <mergeCell ref="L96:M96"/>
    <mergeCell ref="N96:O96"/>
    <mergeCell ref="P96:R96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1:O101"/>
    <mergeCell ref="P101:R101"/>
    <mergeCell ref="E101:F101"/>
    <mergeCell ref="G101:H101"/>
    <mergeCell ref="I101:K101"/>
    <mergeCell ref="L101:M101"/>
    <mergeCell ref="B104:D104"/>
    <mergeCell ref="E104:F104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B105:D105"/>
    <mergeCell ref="E105:F105"/>
    <mergeCell ref="G105:H105"/>
    <mergeCell ref="I105:K105"/>
    <mergeCell ref="L105:M105"/>
    <mergeCell ref="N105:O105"/>
    <mergeCell ref="P107:R107"/>
    <mergeCell ref="L106:M106"/>
    <mergeCell ref="N106:O106"/>
    <mergeCell ref="G104:H104"/>
    <mergeCell ref="I104:K104"/>
    <mergeCell ref="L104:M104"/>
    <mergeCell ref="N104:O104"/>
    <mergeCell ref="P104:R104"/>
    <mergeCell ref="P105:R105"/>
    <mergeCell ref="B106:D106"/>
    <mergeCell ref="E106:F106"/>
    <mergeCell ref="G106:H106"/>
    <mergeCell ref="I106:K106"/>
    <mergeCell ref="P106:R106"/>
    <mergeCell ref="E107:F107"/>
    <mergeCell ref="G107:H107"/>
    <mergeCell ref="I107:K107"/>
    <mergeCell ref="L107:M107"/>
    <mergeCell ref="N107:O107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I111:K111"/>
    <mergeCell ref="L111:M111"/>
    <mergeCell ref="E108:F108"/>
    <mergeCell ref="G108:H108"/>
    <mergeCell ref="I108:K108"/>
    <mergeCell ref="L108:M108"/>
    <mergeCell ref="B111:D111"/>
    <mergeCell ref="E111:F111"/>
    <mergeCell ref="N108:O108"/>
    <mergeCell ref="B113:D113"/>
    <mergeCell ref="E113:F113"/>
    <mergeCell ref="G113:H113"/>
    <mergeCell ref="I113:K113"/>
    <mergeCell ref="L113:M113"/>
    <mergeCell ref="N113:O113"/>
    <mergeCell ref="G111:H111"/>
    <mergeCell ref="B112:D112"/>
    <mergeCell ref="E112:F112"/>
    <mergeCell ref="G112:H112"/>
    <mergeCell ref="I112:K112"/>
    <mergeCell ref="L112:M112"/>
    <mergeCell ref="N112:O112"/>
    <mergeCell ref="N114:O114"/>
    <mergeCell ref="P114:R114"/>
    <mergeCell ref="N111:O111"/>
    <mergeCell ref="E115:F115"/>
    <mergeCell ref="G115:H115"/>
    <mergeCell ref="I115:K115"/>
    <mergeCell ref="L115:M115"/>
    <mergeCell ref="N115:O115"/>
    <mergeCell ref="P111:R111"/>
    <mergeCell ref="P112:R112"/>
    <mergeCell ref="E117:F117"/>
    <mergeCell ref="G117:H117"/>
    <mergeCell ref="I117:K117"/>
    <mergeCell ref="L117:M117"/>
    <mergeCell ref="P115:R115"/>
    <mergeCell ref="P113:R113"/>
    <mergeCell ref="E114:F114"/>
    <mergeCell ref="G114:H114"/>
    <mergeCell ref="I114:K114"/>
    <mergeCell ref="L114:M114"/>
    <mergeCell ref="B119:D119"/>
    <mergeCell ref="E119:F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B120:D120"/>
    <mergeCell ref="E120:F120"/>
    <mergeCell ref="G120:H120"/>
    <mergeCell ref="I120:K120"/>
    <mergeCell ref="L120:M120"/>
    <mergeCell ref="N120:O120"/>
    <mergeCell ref="P123:R123"/>
    <mergeCell ref="L122:M122"/>
    <mergeCell ref="N122:O122"/>
    <mergeCell ref="G119:H119"/>
    <mergeCell ref="I119:K119"/>
    <mergeCell ref="L119:M119"/>
    <mergeCell ref="N119:O119"/>
    <mergeCell ref="P119:R119"/>
    <mergeCell ref="P120:R120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B126:D126"/>
    <mergeCell ref="E126:F126"/>
    <mergeCell ref="G124:H124"/>
    <mergeCell ref="I124:K124"/>
    <mergeCell ref="L124:M124"/>
    <mergeCell ref="N124:O124"/>
    <mergeCell ref="E127:F127"/>
    <mergeCell ref="G127:H127"/>
    <mergeCell ref="I127:K127"/>
    <mergeCell ref="L127:M127"/>
    <mergeCell ref="N127:O127"/>
    <mergeCell ref="P127:R127"/>
    <mergeCell ref="N129:O129"/>
    <mergeCell ref="P129:R129"/>
    <mergeCell ref="B128:D128"/>
    <mergeCell ref="E128:F128"/>
    <mergeCell ref="G126:H126"/>
    <mergeCell ref="I126:K126"/>
    <mergeCell ref="L126:M126"/>
    <mergeCell ref="N126:O126"/>
    <mergeCell ref="P126:R126"/>
    <mergeCell ref="B127:D127"/>
    <mergeCell ref="G128:H128"/>
    <mergeCell ref="I128:K128"/>
    <mergeCell ref="L128:M128"/>
    <mergeCell ref="N128:O128"/>
    <mergeCell ref="P128:R128"/>
    <mergeCell ref="B129:D129"/>
    <mergeCell ref="E129:F129"/>
    <mergeCell ref="G129:H129"/>
    <mergeCell ref="I129:K129"/>
    <mergeCell ref="L129:M129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I133:K133"/>
    <mergeCell ref="L133:M133"/>
    <mergeCell ref="G130:H130"/>
    <mergeCell ref="I130:K130"/>
    <mergeCell ref="L130:M130"/>
    <mergeCell ref="N130:O130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E133:F133"/>
    <mergeCell ref="G133:H133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B136:D136"/>
    <mergeCell ref="E136:F136"/>
    <mergeCell ref="G134:H134"/>
    <mergeCell ref="I134:K134"/>
    <mergeCell ref="L134:M134"/>
    <mergeCell ref="N134:O134"/>
    <mergeCell ref="E137:F137"/>
    <mergeCell ref="G137:H137"/>
    <mergeCell ref="I137:K137"/>
    <mergeCell ref="L137:M137"/>
    <mergeCell ref="N137:O137"/>
    <mergeCell ref="P137:R137"/>
    <mergeCell ref="N139:O139"/>
    <mergeCell ref="P139:R139"/>
    <mergeCell ref="B138:D138"/>
    <mergeCell ref="E138:F138"/>
    <mergeCell ref="G136:H136"/>
    <mergeCell ref="I136:K136"/>
    <mergeCell ref="L136:M136"/>
    <mergeCell ref="N136:O136"/>
    <mergeCell ref="P136:R136"/>
    <mergeCell ref="B137:D137"/>
    <mergeCell ref="G138:H138"/>
    <mergeCell ref="I138:K138"/>
    <mergeCell ref="L138:M138"/>
    <mergeCell ref="N138:O138"/>
    <mergeCell ref="P138:R138"/>
    <mergeCell ref="B139:D139"/>
    <mergeCell ref="E139:F139"/>
    <mergeCell ref="G139:H139"/>
    <mergeCell ref="I139:K139"/>
    <mergeCell ref="L139:M139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I143:K143"/>
    <mergeCell ref="L143:M143"/>
    <mergeCell ref="G140:H140"/>
    <mergeCell ref="I140:K140"/>
    <mergeCell ref="L140:M140"/>
    <mergeCell ref="N140:O140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E143:F143"/>
    <mergeCell ref="G143:H143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B147:D147"/>
    <mergeCell ref="E147:F147"/>
    <mergeCell ref="G145:H145"/>
    <mergeCell ref="I145:K145"/>
    <mergeCell ref="L145:M145"/>
    <mergeCell ref="N145:O145"/>
    <mergeCell ref="E148:F148"/>
    <mergeCell ref="G148:H148"/>
    <mergeCell ref="I148:K148"/>
    <mergeCell ref="L148:M148"/>
    <mergeCell ref="N148:O148"/>
    <mergeCell ref="P148:R148"/>
    <mergeCell ref="N150:O150"/>
    <mergeCell ref="P150:R150"/>
    <mergeCell ref="B149:D149"/>
    <mergeCell ref="E149:F149"/>
    <mergeCell ref="G147:H147"/>
    <mergeCell ref="I147:K147"/>
    <mergeCell ref="L147:M147"/>
    <mergeCell ref="N147:O147"/>
    <mergeCell ref="P147:R147"/>
    <mergeCell ref="B148:D148"/>
    <mergeCell ref="G149:H149"/>
    <mergeCell ref="I149:K149"/>
    <mergeCell ref="L149:M149"/>
    <mergeCell ref="N149:O149"/>
    <mergeCell ref="P149:R149"/>
    <mergeCell ref="B150:D150"/>
    <mergeCell ref="E150:F150"/>
    <mergeCell ref="G150:H150"/>
    <mergeCell ref="I150:K150"/>
    <mergeCell ref="L150:M150"/>
    <mergeCell ref="N152:O152"/>
    <mergeCell ref="P152:R152"/>
    <mergeCell ref="B153:D153"/>
    <mergeCell ref="E153:F153"/>
    <mergeCell ref="G153:H153"/>
    <mergeCell ref="I153:K153"/>
    <mergeCell ref="B151:D151"/>
    <mergeCell ref="E151:F151"/>
    <mergeCell ref="G151:H151"/>
    <mergeCell ref="I151:K151"/>
    <mergeCell ref="L153:M153"/>
    <mergeCell ref="N153:O153"/>
    <mergeCell ref="B152:D152"/>
    <mergeCell ref="E152:F152"/>
    <mergeCell ref="G152:H152"/>
    <mergeCell ref="I152:K152"/>
    <mergeCell ref="P154:R154"/>
    <mergeCell ref="L151:M151"/>
    <mergeCell ref="N151:O151"/>
    <mergeCell ref="E155:F155"/>
    <mergeCell ref="G155:H155"/>
    <mergeCell ref="I155:K155"/>
    <mergeCell ref="L155:M155"/>
    <mergeCell ref="N155:O155"/>
    <mergeCell ref="P151:R151"/>
    <mergeCell ref="L152:M152"/>
    <mergeCell ref="A173:B173"/>
    <mergeCell ref="A157:B157"/>
    <mergeCell ref="H157:I157"/>
    <mergeCell ref="P155:R155"/>
    <mergeCell ref="P153:R153"/>
    <mergeCell ref="E154:F154"/>
    <mergeCell ref="G154:H154"/>
    <mergeCell ref="I154:K154"/>
    <mergeCell ref="L154:M154"/>
    <mergeCell ref="N154:O154"/>
    <mergeCell ref="K157:L157"/>
    <mergeCell ref="A160:B160"/>
    <mergeCell ref="H160:I160"/>
    <mergeCell ref="H163:I163"/>
    <mergeCell ref="K163:T163"/>
    <mergeCell ref="H166:I166"/>
  </mergeCells>
  <phoneticPr fontId="0" type="noConversion"/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74"/>
  <sheetViews>
    <sheetView view="pageBreakPreview" zoomScale="60" zoomScaleNormal="100" workbookViewId="0">
      <selection activeCell="P12" sqref="P12:R12"/>
    </sheetView>
  </sheetViews>
  <sheetFormatPr defaultRowHeight="15"/>
  <cols>
    <col min="19" max="19" width="12.42578125" customWidth="1"/>
  </cols>
  <sheetData>
    <row r="1" spans="1:19">
      <c r="A1" s="115" t="s">
        <v>110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2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>
        <v>7362680</v>
      </c>
      <c r="J8" s="114"/>
      <c r="K8" s="114"/>
      <c r="L8" s="114">
        <f>I8+G8</f>
        <v>7362680</v>
      </c>
      <c r="M8" s="114"/>
      <c r="N8" s="113">
        <v>0</v>
      </c>
      <c r="O8" s="113"/>
      <c r="P8" s="114">
        <v>7362680</v>
      </c>
      <c r="Q8" s="114"/>
      <c r="R8" s="114"/>
      <c r="S8" s="11">
        <f>P8</f>
        <v>7362680</v>
      </c>
    </row>
    <row r="9" spans="1:19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f>I8</f>
        <v>7362680</v>
      </c>
      <c r="J10" s="129"/>
      <c r="K10" s="129"/>
      <c r="L10" s="130">
        <f>I10+G10</f>
        <v>7362680</v>
      </c>
      <c r="M10" s="130"/>
      <c r="N10" s="125">
        <v>0</v>
      </c>
      <c r="O10" s="125"/>
      <c r="P10" s="129">
        <f>P8</f>
        <v>7362680</v>
      </c>
      <c r="Q10" s="129"/>
      <c r="R10" s="129"/>
      <c r="S10" s="20">
        <f>P8</f>
        <v>7362680</v>
      </c>
    </row>
    <row r="11" spans="1:19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f>I10</f>
        <v>7362680</v>
      </c>
      <c r="J12" s="129"/>
      <c r="K12" s="129"/>
      <c r="L12" s="130">
        <f>L10</f>
        <v>7362680</v>
      </c>
      <c r="M12" s="130"/>
      <c r="N12" s="133" t="s">
        <v>17</v>
      </c>
      <c r="O12" s="133"/>
      <c r="P12" s="129">
        <f>P10</f>
        <v>7362680</v>
      </c>
      <c r="Q12" s="129"/>
      <c r="R12" s="129"/>
      <c r="S12" s="20">
        <f>S10</f>
        <v>7362680</v>
      </c>
    </row>
    <row r="13" spans="1:19" ht="15.75" thickBot="1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 t="s">
        <v>101</v>
      </c>
    </row>
    <row r="14" spans="1:19" hidden="1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 hidden="1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 hidden="1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 hidden="1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 hidden="1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 hidden="1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 hidden="1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 hidden="1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 hidden="1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hidden="1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 hidden="1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 hidden="1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 hidden="1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 hidden="1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 hidden="1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 hidden="1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 hidden="1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 hidden="1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 hidden="1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hidden="1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 hidden="1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/>
      <c r="J38" s="130"/>
      <c r="K38" s="130"/>
      <c r="L38" s="130"/>
      <c r="M38" s="130"/>
      <c r="N38" s="131"/>
      <c r="O38" s="131"/>
      <c r="P38" s="130"/>
      <c r="Q38" s="130"/>
      <c r="R38" s="130"/>
      <c r="S38" s="20"/>
    </row>
    <row r="39" spans="1:19" hidden="1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/>
      <c r="J40" s="129"/>
      <c r="K40" s="129"/>
      <c r="L40" s="130"/>
      <c r="M40" s="130"/>
      <c r="N40" s="125"/>
      <c r="O40" s="125"/>
      <c r="P40" s="129"/>
      <c r="Q40" s="129"/>
      <c r="R40" s="129"/>
      <c r="S40" s="20"/>
    </row>
    <row r="41" spans="1:19" hidden="1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 hidden="1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 hidden="1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 hidden="1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 hidden="1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 hidden="1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 hidden="1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hidden="1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 hidden="1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 hidden="1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 hidden="1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 hidden="1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 hidden="1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 hidden="1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 hidden="1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 hidden="1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hidden="1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hidden="1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 hidden="1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/>
      <c r="Q60" s="114"/>
      <c r="R60" s="114"/>
      <c r="S60" s="11"/>
    </row>
    <row r="61" spans="1:19" hidden="1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25">
        <v>0</v>
      </c>
      <c r="Q62" s="125"/>
      <c r="R62" s="125"/>
      <c r="S62" s="21">
        <v>0</v>
      </c>
    </row>
    <row r="63" spans="1:19" ht="15.75" hidden="1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hidden="1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hidden="1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 hidden="1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 hidden="1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 hidden="1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 hidden="1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 hidden="1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hidden="1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 hidden="1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 hidden="1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hidden="1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hidden="1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hidden="1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hidden="1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 hidden="1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 hidden="1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 hidden="1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hidden="1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 hidden="1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 hidden="1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hidden="1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10645.3</v>
      </c>
      <c r="J93" s="113"/>
      <c r="K93" s="113"/>
      <c r="L93" s="113">
        <f>L95</f>
        <v>10645.3</v>
      </c>
      <c r="M93" s="113"/>
      <c r="N93" s="113">
        <v>0</v>
      </c>
      <c r="O93" s="113"/>
      <c r="P93" s="113">
        <f>P95</f>
        <v>10645.3</v>
      </c>
      <c r="Q93" s="113"/>
      <c r="R93" s="113"/>
      <c r="S93" s="41">
        <f>S95</f>
        <v>10645.3</v>
      </c>
    </row>
    <row r="94" spans="1:19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>
        <f>9145.3+1500</f>
        <v>10645.3</v>
      </c>
      <c r="J95" s="125"/>
      <c r="K95" s="125"/>
      <c r="L95" s="131">
        <f>I95</f>
        <v>10645.3</v>
      </c>
      <c r="M95" s="131"/>
      <c r="N95" s="125">
        <v>0</v>
      </c>
      <c r="O95" s="125"/>
      <c r="P95" s="125">
        <v>10645.3</v>
      </c>
      <c r="Q95" s="125"/>
      <c r="R95" s="125"/>
      <c r="S95" s="21">
        <f>P95</f>
        <v>10645.3</v>
      </c>
    </row>
    <row r="96" spans="1:19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77">
        <f>I105+I106</f>
        <v>406573.13</v>
      </c>
      <c r="J104" s="130"/>
      <c r="K104" s="130"/>
      <c r="L104" s="130">
        <f>I104</f>
        <v>406573.13</v>
      </c>
      <c r="M104" s="130"/>
      <c r="N104" s="141">
        <v>0</v>
      </c>
      <c r="O104" s="141"/>
      <c r="P104" s="130">
        <f>P105+P106</f>
        <v>492761.01</v>
      </c>
      <c r="Q104" s="130"/>
      <c r="R104" s="130"/>
      <c r="S104" s="20">
        <f>P104</f>
        <v>492761.01</v>
      </c>
    </row>
    <row r="105" spans="1:19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>
        <v>43200</v>
      </c>
      <c r="J105" s="129"/>
      <c r="K105" s="129"/>
      <c r="L105" s="130">
        <f>I105</f>
        <v>43200</v>
      </c>
      <c r="M105" s="130"/>
      <c r="N105" s="125">
        <v>0</v>
      </c>
      <c r="O105" s="125"/>
      <c r="P105" s="129">
        <v>43700</v>
      </c>
      <c r="Q105" s="129"/>
      <c r="R105" s="129"/>
      <c r="S105" s="20">
        <f>P105</f>
        <v>43700</v>
      </c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v>363373.13</v>
      </c>
      <c r="J106" s="129"/>
      <c r="K106" s="129"/>
      <c r="L106" s="130">
        <f>I106</f>
        <v>363373.13</v>
      </c>
      <c r="M106" s="130"/>
      <c r="N106" s="125">
        <v>0</v>
      </c>
      <c r="O106" s="125"/>
      <c r="P106" s="129">
        <v>449061.01</v>
      </c>
      <c r="Q106" s="129"/>
      <c r="R106" s="129"/>
      <c r="S106" s="20">
        <f>P106</f>
        <v>449061.01</v>
      </c>
    </row>
    <row r="107" spans="1:19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 hidden="1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 hidden="1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 hidden="1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 hidden="1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 hidden="1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 hidden="1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 hidden="1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 hidden="1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hidden="1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 hidden="1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 hidden="1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hidden="1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 hidden="1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 hidden="1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 hidden="1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 hidden="1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 hidden="1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 hidden="1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 hidden="1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 hidden="1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 hidden="1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hidden="1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 hidden="1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 hidden="1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 hidden="1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 hidden="1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 hidden="1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 hidden="1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 hidden="1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 hidden="1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 hidden="1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hidden="1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 hidden="1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 hidden="1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 hidden="1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 hidden="1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 hidden="1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 hidden="1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 hidden="1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 hidden="1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 hidden="1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scale="7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76"/>
  <sheetViews>
    <sheetView view="pageBreakPreview" topLeftCell="A11" zoomScale="60" zoomScaleNormal="100" workbookViewId="0">
      <selection activeCell="P100" sqref="P100:R100"/>
    </sheetView>
  </sheetViews>
  <sheetFormatPr defaultRowHeight="15"/>
  <cols>
    <col min="19" max="19" width="12.42578125" customWidth="1"/>
  </cols>
  <sheetData>
    <row r="1" spans="1:19">
      <c r="A1" s="115" t="s">
        <v>111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2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>
        <v>5452320</v>
      </c>
      <c r="J8" s="114"/>
      <c r="K8" s="114"/>
      <c r="L8" s="114">
        <f>I8+G8</f>
        <v>5452320</v>
      </c>
      <c r="M8" s="114"/>
      <c r="N8" s="113">
        <v>0</v>
      </c>
      <c r="O8" s="113"/>
      <c r="P8" s="114">
        <v>5452320</v>
      </c>
      <c r="Q8" s="114"/>
      <c r="R8" s="114"/>
      <c r="S8" s="11">
        <v>5452320</v>
      </c>
    </row>
    <row r="9" spans="1:19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v>5452320</v>
      </c>
      <c r="J10" s="129"/>
      <c r="K10" s="129"/>
      <c r="L10" s="130">
        <f>I10+G10</f>
        <v>5452320</v>
      </c>
      <c r="M10" s="130"/>
      <c r="N10" s="125">
        <v>0</v>
      </c>
      <c r="O10" s="125"/>
      <c r="P10" s="129">
        <v>5452320</v>
      </c>
      <c r="Q10" s="129"/>
      <c r="R10" s="129"/>
      <c r="S10" s="20">
        <v>5452320</v>
      </c>
    </row>
    <row r="11" spans="1:19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v>5452320</v>
      </c>
      <c r="J12" s="129"/>
      <c r="K12" s="129"/>
      <c r="L12" s="130">
        <f>L10</f>
        <v>5452320</v>
      </c>
      <c r="M12" s="130"/>
      <c r="N12" s="133" t="s">
        <v>17</v>
      </c>
      <c r="O12" s="133"/>
      <c r="P12" s="129">
        <v>5452320</v>
      </c>
      <c r="Q12" s="129"/>
      <c r="R12" s="129"/>
      <c r="S12" s="20">
        <v>5452320</v>
      </c>
    </row>
    <row r="13" spans="1:19" ht="15.75" thickBot="1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 t="s">
        <v>101</v>
      </c>
    </row>
    <row r="14" spans="1:19" hidden="1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 hidden="1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 hidden="1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 hidden="1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 hidden="1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 hidden="1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 hidden="1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 hidden="1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 hidden="1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hidden="1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 hidden="1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 hidden="1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 hidden="1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 hidden="1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 hidden="1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 hidden="1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 hidden="1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 hidden="1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 hidden="1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hidden="1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 hidden="1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/>
      <c r="J38" s="130"/>
      <c r="K38" s="130"/>
      <c r="L38" s="130"/>
      <c r="M38" s="130"/>
      <c r="N38" s="131"/>
      <c r="O38" s="131"/>
      <c r="P38" s="130"/>
      <c r="Q38" s="130"/>
      <c r="R38" s="130"/>
      <c r="S38" s="20"/>
    </row>
    <row r="39" spans="1:19" hidden="1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/>
      <c r="J40" s="129"/>
      <c r="K40" s="129"/>
      <c r="L40" s="130"/>
      <c r="M40" s="130"/>
      <c r="N40" s="125"/>
      <c r="O40" s="125"/>
      <c r="P40" s="129"/>
      <c r="Q40" s="129"/>
      <c r="R40" s="129"/>
      <c r="S40" s="20"/>
    </row>
    <row r="41" spans="1:19" hidden="1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 hidden="1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 hidden="1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 hidden="1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 hidden="1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 hidden="1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 hidden="1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hidden="1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 hidden="1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 hidden="1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 hidden="1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 hidden="1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 hidden="1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 hidden="1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 hidden="1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 hidden="1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hidden="1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hidden="1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 hidden="1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/>
      <c r="Q60" s="114"/>
      <c r="R60" s="114"/>
      <c r="S60" s="11"/>
    </row>
    <row r="61" spans="1:19" hidden="1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25">
        <v>0</v>
      </c>
      <c r="Q62" s="125"/>
      <c r="R62" s="125"/>
      <c r="S62" s="21">
        <v>0</v>
      </c>
    </row>
    <row r="63" spans="1:19" ht="15.75" hidden="1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hidden="1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hidden="1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 hidden="1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 hidden="1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 hidden="1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 hidden="1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 hidden="1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hidden="1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 hidden="1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 hidden="1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hidden="1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hidden="1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hidden="1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hidden="1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 hidden="1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 hidden="1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 hidden="1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hidden="1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 hidden="1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 hidden="1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hidden="1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7922.4</v>
      </c>
      <c r="J93" s="113"/>
      <c r="K93" s="113"/>
      <c r="L93" s="113">
        <f>L95</f>
        <v>7922.4</v>
      </c>
      <c r="M93" s="113"/>
      <c r="N93" s="113">
        <v>0</v>
      </c>
      <c r="O93" s="113"/>
      <c r="P93" s="113">
        <f>P95</f>
        <v>7922.4</v>
      </c>
      <c r="Q93" s="113"/>
      <c r="R93" s="113"/>
      <c r="S93" s="41">
        <f>S95</f>
        <v>7922.4</v>
      </c>
    </row>
    <row r="94" spans="1:19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>
        <v>7922.4</v>
      </c>
      <c r="J95" s="125"/>
      <c r="K95" s="125"/>
      <c r="L95" s="131">
        <f>I95</f>
        <v>7922.4</v>
      </c>
      <c r="M95" s="131"/>
      <c r="N95" s="125">
        <v>0</v>
      </c>
      <c r="O95" s="125"/>
      <c r="P95" s="125">
        <v>7922.4</v>
      </c>
      <c r="Q95" s="125"/>
      <c r="R95" s="125"/>
      <c r="S95" s="21">
        <f>P95</f>
        <v>7922.4</v>
      </c>
    </row>
    <row r="96" spans="1:19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77">
        <f>I105+I106</f>
        <v>128138</v>
      </c>
      <c r="J104" s="130"/>
      <c r="K104" s="130"/>
      <c r="L104" s="130">
        <f>I104</f>
        <v>128138</v>
      </c>
      <c r="M104" s="130"/>
      <c r="N104" s="141">
        <v>0</v>
      </c>
      <c r="O104" s="141"/>
      <c r="P104" s="130">
        <f>P105+P106</f>
        <v>166958</v>
      </c>
      <c r="Q104" s="130"/>
      <c r="R104" s="130"/>
      <c r="S104" s="20">
        <f>P104</f>
        <v>166958</v>
      </c>
    </row>
    <row r="105" spans="1:19" ht="27.75" customHeight="1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>
        <v>40250</v>
      </c>
      <c r="J105" s="129"/>
      <c r="K105" s="129"/>
      <c r="L105" s="130">
        <v>40250</v>
      </c>
      <c r="M105" s="130"/>
      <c r="N105" s="125">
        <v>0</v>
      </c>
      <c r="O105" s="125"/>
      <c r="P105" s="129">
        <v>40750</v>
      </c>
      <c r="Q105" s="129"/>
      <c r="R105" s="129"/>
      <c r="S105" s="20">
        <v>40750</v>
      </c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v>87888</v>
      </c>
      <c r="J106" s="129"/>
      <c r="K106" s="129"/>
      <c r="L106" s="130">
        <f>I106</f>
        <v>87888</v>
      </c>
      <c r="M106" s="130"/>
      <c r="N106" s="125">
        <v>0</v>
      </c>
      <c r="O106" s="125"/>
      <c r="P106" s="129">
        <v>126208</v>
      </c>
      <c r="Q106" s="129"/>
      <c r="R106" s="129"/>
      <c r="S106" s="20">
        <f>P106</f>
        <v>126208</v>
      </c>
    </row>
    <row r="107" spans="1:19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 hidden="1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 hidden="1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 hidden="1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 hidden="1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 hidden="1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 hidden="1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 hidden="1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 hidden="1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hidden="1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 hidden="1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 hidden="1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hidden="1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 hidden="1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 hidden="1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 hidden="1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 hidden="1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 hidden="1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 hidden="1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 hidden="1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 hidden="1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 hidden="1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hidden="1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 hidden="1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 hidden="1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 hidden="1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 hidden="1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 hidden="1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 hidden="1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 hidden="1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 hidden="1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 hidden="1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hidden="1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 hidden="1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 hidden="1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 hidden="1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 hidden="1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 hidden="1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 hidden="1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 hidden="1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 hidden="1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 hidden="1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  <row r="176" spans="1:20" hidden="1"/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scale="7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topLeftCell="A10" zoomScale="60" zoomScaleNormal="100" workbookViewId="0">
      <selection activeCell="P98" sqref="P98:R98"/>
    </sheetView>
  </sheetViews>
  <sheetFormatPr defaultRowHeight="15"/>
  <cols>
    <col min="19" max="19" width="12.42578125" customWidth="1"/>
  </cols>
  <sheetData>
    <row r="1" spans="1:19">
      <c r="A1" s="115" t="s">
        <v>112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2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>
        <v>2600830</v>
      </c>
      <c r="J8" s="114"/>
      <c r="K8" s="114"/>
      <c r="L8" s="114">
        <f>I8+G8</f>
        <v>2600830</v>
      </c>
      <c r="M8" s="114"/>
      <c r="N8" s="113">
        <v>0</v>
      </c>
      <c r="O8" s="113"/>
      <c r="P8" s="114">
        <f>L8</f>
        <v>2600830</v>
      </c>
      <c r="Q8" s="114"/>
      <c r="R8" s="114"/>
      <c r="S8" s="11">
        <f>P8</f>
        <v>2600830</v>
      </c>
    </row>
    <row r="9" spans="1:19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f>I8</f>
        <v>2600830</v>
      </c>
      <c r="J10" s="129"/>
      <c r="K10" s="129"/>
      <c r="L10" s="130">
        <f>I10+G10</f>
        <v>2600830</v>
      </c>
      <c r="M10" s="130"/>
      <c r="N10" s="125">
        <v>0</v>
      </c>
      <c r="O10" s="125"/>
      <c r="P10" s="129">
        <f>P8</f>
        <v>2600830</v>
      </c>
      <c r="Q10" s="129"/>
      <c r="R10" s="129"/>
      <c r="S10" s="20">
        <f>S8</f>
        <v>2600830</v>
      </c>
    </row>
    <row r="11" spans="1:19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f>I10</f>
        <v>2600830</v>
      </c>
      <c r="J12" s="129"/>
      <c r="K12" s="129"/>
      <c r="L12" s="130">
        <f>L10</f>
        <v>2600830</v>
      </c>
      <c r="M12" s="130"/>
      <c r="N12" s="133" t="s">
        <v>17</v>
      </c>
      <c r="O12" s="133"/>
      <c r="P12" s="129">
        <f>P10</f>
        <v>2600830</v>
      </c>
      <c r="Q12" s="129"/>
      <c r="R12" s="129"/>
      <c r="S12" s="20">
        <f>S10</f>
        <v>2600830</v>
      </c>
    </row>
    <row r="13" spans="1:19" ht="15.75" thickBot="1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 t="s">
        <v>101</v>
      </c>
    </row>
    <row r="14" spans="1:19" hidden="1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 hidden="1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 hidden="1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 hidden="1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 hidden="1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 hidden="1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 hidden="1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 hidden="1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 hidden="1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hidden="1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 hidden="1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 hidden="1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 hidden="1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 hidden="1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 hidden="1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 hidden="1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 hidden="1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 hidden="1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 hidden="1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hidden="1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 hidden="1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/>
      <c r="J38" s="130"/>
      <c r="K38" s="130"/>
      <c r="L38" s="130"/>
      <c r="M38" s="130"/>
      <c r="N38" s="131"/>
      <c r="O38" s="131"/>
      <c r="P38" s="130"/>
      <c r="Q38" s="130"/>
      <c r="R38" s="130"/>
      <c r="S38" s="20"/>
    </row>
    <row r="39" spans="1:19" hidden="1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/>
      <c r="J40" s="129"/>
      <c r="K40" s="129"/>
      <c r="L40" s="130"/>
      <c r="M40" s="130"/>
      <c r="N40" s="125"/>
      <c r="O40" s="125"/>
      <c r="P40" s="129"/>
      <c r="Q40" s="129"/>
      <c r="R40" s="129"/>
      <c r="S40" s="20"/>
    </row>
    <row r="41" spans="1:19" hidden="1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 hidden="1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 hidden="1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 hidden="1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 hidden="1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 hidden="1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 hidden="1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hidden="1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 hidden="1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 hidden="1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 hidden="1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 hidden="1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 hidden="1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 hidden="1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 hidden="1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 hidden="1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hidden="1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hidden="1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 hidden="1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/>
      <c r="Q60" s="114"/>
      <c r="R60" s="114"/>
      <c r="S60" s="11"/>
    </row>
    <row r="61" spans="1:19" hidden="1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25">
        <v>0</v>
      </c>
      <c r="Q62" s="125"/>
      <c r="R62" s="125"/>
      <c r="S62" s="21">
        <v>0</v>
      </c>
    </row>
    <row r="63" spans="1:19" ht="15.75" hidden="1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hidden="1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hidden="1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 hidden="1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 hidden="1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 hidden="1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 hidden="1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 hidden="1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hidden="1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 hidden="1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 hidden="1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hidden="1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hidden="1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hidden="1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hidden="1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 hidden="1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 hidden="1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 hidden="1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hidden="1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 hidden="1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 hidden="1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hidden="1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1600</v>
      </c>
      <c r="J93" s="113"/>
      <c r="K93" s="113"/>
      <c r="L93" s="113">
        <f>L95</f>
        <v>1600</v>
      </c>
      <c r="M93" s="113"/>
      <c r="N93" s="113">
        <v>0</v>
      </c>
      <c r="O93" s="113"/>
      <c r="P93" s="113">
        <f>P95</f>
        <v>1600</v>
      </c>
      <c r="Q93" s="113"/>
      <c r="R93" s="113"/>
      <c r="S93" s="41">
        <f>S95</f>
        <v>1600</v>
      </c>
    </row>
    <row r="94" spans="1:19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>
        <v>1600</v>
      </c>
      <c r="J95" s="125"/>
      <c r="K95" s="125"/>
      <c r="L95" s="131">
        <v>1600</v>
      </c>
      <c r="M95" s="131"/>
      <c r="N95" s="125">
        <v>0</v>
      </c>
      <c r="O95" s="125"/>
      <c r="P95" s="125">
        <v>1600</v>
      </c>
      <c r="Q95" s="125"/>
      <c r="R95" s="125"/>
      <c r="S95" s="21">
        <v>1600</v>
      </c>
    </row>
    <row r="96" spans="1:19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77">
        <f>I105+I106</f>
        <v>50182</v>
      </c>
      <c r="J104" s="130"/>
      <c r="K104" s="130"/>
      <c r="L104" s="130">
        <f>I104</f>
        <v>50182</v>
      </c>
      <c r="M104" s="130"/>
      <c r="N104" s="141">
        <v>0</v>
      </c>
      <c r="O104" s="141"/>
      <c r="P104" s="130">
        <f>P105+P106</f>
        <v>75551</v>
      </c>
      <c r="Q104" s="130"/>
      <c r="R104" s="130"/>
      <c r="S104" s="20">
        <f>P104</f>
        <v>75551</v>
      </c>
    </row>
    <row r="105" spans="1:19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/>
      <c r="J105" s="129"/>
      <c r="K105" s="129"/>
      <c r="L105" s="130"/>
      <c r="M105" s="130"/>
      <c r="N105" s="125">
        <v>0</v>
      </c>
      <c r="O105" s="125"/>
      <c r="P105" s="129">
        <v>25369</v>
      </c>
      <c r="Q105" s="129"/>
      <c r="R105" s="129"/>
      <c r="S105" s="20">
        <f>P105</f>
        <v>25369</v>
      </c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v>50182</v>
      </c>
      <c r="J106" s="129"/>
      <c r="K106" s="129"/>
      <c r="L106" s="130">
        <f>I106</f>
        <v>50182</v>
      </c>
      <c r="M106" s="130"/>
      <c r="N106" s="125">
        <v>0</v>
      </c>
      <c r="O106" s="125"/>
      <c r="P106" s="129">
        <v>50182</v>
      </c>
      <c r="Q106" s="129"/>
      <c r="R106" s="129"/>
      <c r="S106" s="20">
        <f>P106</f>
        <v>50182</v>
      </c>
    </row>
    <row r="107" spans="1:19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 hidden="1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 hidden="1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 hidden="1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 hidden="1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 hidden="1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 hidden="1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 hidden="1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 hidden="1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hidden="1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 hidden="1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 hidden="1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hidden="1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 hidden="1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 hidden="1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 hidden="1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 hidden="1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 hidden="1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 hidden="1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 hidden="1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 hidden="1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 hidden="1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hidden="1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 hidden="1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 hidden="1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 hidden="1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 hidden="1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 hidden="1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 hidden="1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 hidden="1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 hidden="1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 hidden="1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hidden="1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 hidden="1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 hidden="1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 hidden="1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 hidden="1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 hidden="1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 hidden="1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 hidden="1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 hidden="1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 hidden="1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scale="7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topLeftCell="A10" zoomScale="60" zoomScaleNormal="100" workbookViewId="0">
      <selection activeCell="P100" sqref="P100:R100"/>
    </sheetView>
  </sheetViews>
  <sheetFormatPr defaultRowHeight="15"/>
  <cols>
    <col min="19" max="19" width="12.42578125" customWidth="1"/>
  </cols>
  <sheetData>
    <row r="1" spans="1:19">
      <c r="A1" s="115" t="s">
        <v>113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2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>
        <v>27236520</v>
      </c>
      <c r="J8" s="114"/>
      <c r="K8" s="114"/>
      <c r="L8" s="114">
        <f>I8+G8</f>
        <v>27236520</v>
      </c>
      <c r="M8" s="114"/>
      <c r="N8" s="113">
        <v>0</v>
      </c>
      <c r="O8" s="113"/>
      <c r="P8" s="114">
        <f>L8</f>
        <v>27236520</v>
      </c>
      <c r="Q8" s="114"/>
      <c r="R8" s="114"/>
      <c r="S8" s="11">
        <f>P8</f>
        <v>27236520</v>
      </c>
    </row>
    <row r="9" spans="1:19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f>I8</f>
        <v>27236520</v>
      </c>
      <c r="J10" s="129"/>
      <c r="K10" s="129"/>
      <c r="L10" s="130">
        <f>I10+G10</f>
        <v>27236520</v>
      </c>
      <c r="M10" s="130"/>
      <c r="N10" s="125">
        <v>0</v>
      </c>
      <c r="O10" s="125"/>
      <c r="P10" s="129">
        <f>P8</f>
        <v>27236520</v>
      </c>
      <c r="Q10" s="129"/>
      <c r="R10" s="129"/>
      <c r="S10" s="20">
        <f>S8</f>
        <v>27236520</v>
      </c>
    </row>
    <row r="11" spans="1:19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f>I10</f>
        <v>27236520</v>
      </c>
      <c r="J12" s="129"/>
      <c r="K12" s="129"/>
      <c r="L12" s="130">
        <f>L10</f>
        <v>27236520</v>
      </c>
      <c r="M12" s="130"/>
      <c r="N12" s="133" t="s">
        <v>17</v>
      </c>
      <c r="O12" s="133"/>
      <c r="P12" s="129">
        <f>P10</f>
        <v>27236520</v>
      </c>
      <c r="Q12" s="129"/>
      <c r="R12" s="129"/>
      <c r="S12" s="20">
        <f>S10</f>
        <v>27236520</v>
      </c>
    </row>
    <row r="13" spans="1:19" ht="15.75" thickBot="1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 t="s">
        <v>101</v>
      </c>
    </row>
    <row r="14" spans="1:19" hidden="1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 hidden="1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 hidden="1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 hidden="1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 hidden="1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 hidden="1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 hidden="1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 hidden="1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 hidden="1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hidden="1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 hidden="1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 hidden="1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 hidden="1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 hidden="1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 hidden="1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 hidden="1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 hidden="1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 hidden="1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 hidden="1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hidden="1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 hidden="1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/>
      <c r="J38" s="130"/>
      <c r="K38" s="130"/>
      <c r="L38" s="130"/>
      <c r="M38" s="130"/>
      <c r="N38" s="131"/>
      <c r="O38" s="131"/>
      <c r="P38" s="130"/>
      <c r="Q38" s="130"/>
      <c r="R38" s="130"/>
      <c r="S38" s="20"/>
    </row>
    <row r="39" spans="1:19" hidden="1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/>
      <c r="J40" s="129"/>
      <c r="K40" s="129"/>
      <c r="L40" s="130"/>
      <c r="M40" s="130"/>
      <c r="N40" s="125"/>
      <c r="O40" s="125"/>
      <c r="P40" s="129"/>
      <c r="Q40" s="129"/>
      <c r="R40" s="129"/>
      <c r="S40" s="20"/>
    </row>
    <row r="41" spans="1:19" hidden="1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 hidden="1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 hidden="1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 hidden="1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 hidden="1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 hidden="1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 hidden="1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hidden="1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 hidden="1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 hidden="1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 hidden="1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 hidden="1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 hidden="1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 hidden="1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 hidden="1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 hidden="1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hidden="1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hidden="1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 hidden="1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/>
      <c r="Q60" s="114"/>
      <c r="R60" s="114"/>
      <c r="S60" s="11"/>
    </row>
    <row r="61" spans="1:19" hidden="1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25">
        <v>0</v>
      </c>
      <c r="Q62" s="125"/>
      <c r="R62" s="125"/>
      <c r="S62" s="21">
        <v>0</v>
      </c>
    </row>
    <row r="63" spans="1:19" ht="15.75" hidden="1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hidden="1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hidden="1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 hidden="1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 hidden="1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 hidden="1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 hidden="1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 hidden="1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hidden="1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 hidden="1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 hidden="1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hidden="1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hidden="1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hidden="1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hidden="1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 hidden="1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 hidden="1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 hidden="1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hidden="1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 hidden="1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 hidden="1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hidden="1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3.99</v>
      </c>
      <c r="J93" s="113"/>
      <c r="K93" s="113"/>
      <c r="L93" s="113">
        <f>L95</f>
        <v>3.99</v>
      </c>
      <c r="M93" s="113"/>
      <c r="N93" s="113">
        <v>0</v>
      </c>
      <c r="O93" s="113"/>
      <c r="P93" s="113">
        <f>P95</f>
        <v>3.99</v>
      </c>
      <c r="Q93" s="113"/>
      <c r="R93" s="113"/>
      <c r="S93" s="41">
        <f>S95</f>
        <v>3.99</v>
      </c>
    </row>
    <row r="94" spans="1:19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>
        <v>3.99</v>
      </c>
      <c r="J95" s="125"/>
      <c r="K95" s="125"/>
      <c r="L95" s="131">
        <f>I95</f>
        <v>3.99</v>
      </c>
      <c r="M95" s="131"/>
      <c r="N95" s="125">
        <v>0</v>
      </c>
      <c r="O95" s="125"/>
      <c r="P95" s="125">
        <v>3.99</v>
      </c>
      <c r="Q95" s="125"/>
      <c r="R95" s="125"/>
      <c r="S95" s="21">
        <f>P95</f>
        <v>3.99</v>
      </c>
    </row>
    <row r="96" spans="1:19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77">
        <f>I105+I106</f>
        <v>38898</v>
      </c>
      <c r="J104" s="130"/>
      <c r="K104" s="130"/>
      <c r="L104" s="130">
        <f>L105+L106</f>
        <v>38898</v>
      </c>
      <c r="M104" s="130"/>
      <c r="N104" s="141">
        <v>0</v>
      </c>
      <c r="O104" s="141"/>
      <c r="P104" s="130">
        <f>P105+P106</f>
        <v>38898</v>
      </c>
      <c r="Q104" s="130"/>
      <c r="R104" s="130"/>
      <c r="S104" s="20">
        <f>P104</f>
        <v>38898</v>
      </c>
    </row>
    <row r="105" spans="1:19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>
        <v>15000</v>
      </c>
      <c r="J105" s="129"/>
      <c r="K105" s="129"/>
      <c r="L105" s="130">
        <f>I105</f>
        <v>15000</v>
      </c>
      <c r="M105" s="130"/>
      <c r="N105" s="125">
        <v>0</v>
      </c>
      <c r="O105" s="125"/>
      <c r="P105" s="129">
        <v>15000</v>
      </c>
      <c r="Q105" s="129"/>
      <c r="R105" s="129"/>
      <c r="S105" s="20"/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v>23898</v>
      </c>
      <c r="J106" s="129"/>
      <c r="K106" s="129"/>
      <c r="L106" s="130">
        <f>I106</f>
        <v>23898</v>
      </c>
      <c r="M106" s="130"/>
      <c r="N106" s="125">
        <v>0</v>
      </c>
      <c r="O106" s="125"/>
      <c r="P106" s="129">
        <v>23898</v>
      </c>
      <c r="Q106" s="129"/>
      <c r="R106" s="129"/>
      <c r="S106" s="20">
        <f>P106</f>
        <v>23898</v>
      </c>
    </row>
    <row r="107" spans="1:19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 hidden="1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 hidden="1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 hidden="1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 hidden="1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 hidden="1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 hidden="1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 hidden="1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 hidden="1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hidden="1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 hidden="1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 hidden="1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hidden="1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 hidden="1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 hidden="1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 hidden="1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 hidden="1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 hidden="1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 hidden="1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 hidden="1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 hidden="1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 hidden="1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hidden="1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 hidden="1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 hidden="1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 hidden="1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 hidden="1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 hidden="1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 hidden="1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 hidden="1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 hidden="1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 hidden="1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hidden="1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 hidden="1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 hidden="1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 hidden="1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 hidden="1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 hidden="1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 hidden="1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 hidden="1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 hidden="1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 hidden="1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scale="7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76"/>
  <sheetViews>
    <sheetView view="pageBreakPreview" topLeftCell="A10" zoomScale="60" zoomScaleNormal="100" workbookViewId="0">
      <selection activeCell="P96" sqref="P96:R96"/>
    </sheetView>
  </sheetViews>
  <sheetFormatPr defaultRowHeight="15"/>
  <cols>
    <col min="19" max="19" width="12.42578125" customWidth="1"/>
  </cols>
  <sheetData>
    <row r="1" spans="1:19">
      <c r="A1" s="115" t="s">
        <v>114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2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>
        <v>666229</v>
      </c>
      <c r="J8" s="114"/>
      <c r="K8" s="114"/>
      <c r="L8" s="114">
        <f>I8+G8</f>
        <v>666229</v>
      </c>
      <c r="M8" s="114"/>
      <c r="N8" s="113">
        <v>0</v>
      </c>
      <c r="O8" s="113"/>
      <c r="P8" s="114">
        <f>L8</f>
        <v>666229</v>
      </c>
      <c r="Q8" s="114"/>
      <c r="R8" s="114"/>
      <c r="S8" s="11">
        <f>P8</f>
        <v>666229</v>
      </c>
    </row>
    <row r="9" spans="1:19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f>I8</f>
        <v>666229</v>
      </c>
      <c r="J10" s="129"/>
      <c r="K10" s="129"/>
      <c r="L10" s="130">
        <f>I10+G10</f>
        <v>666229</v>
      </c>
      <c r="M10" s="130"/>
      <c r="N10" s="125">
        <v>0</v>
      </c>
      <c r="O10" s="125"/>
      <c r="P10" s="129">
        <f>P8</f>
        <v>666229</v>
      </c>
      <c r="Q10" s="129"/>
      <c r="R10" s="129"/>
      <c r="S10" s="20">
        <f>S8</f>
        <v>666229</v>
      </c>
    </row>
    <row r="11" spans="1:19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f>I10</f>
        <v>666229</v>
      </c>
      <c r="J12" s="129"/>
      <c r="K12" s="129"/>
      <c r="L12" s="130">
        <f>L10</f>
        <v>666229</v>
      </c>
      <c r="M12" s="130"/>
      <c r="N12" s="133" t="s">
        <v>17</v>
      </c>
      <c r="O12" s="133"/>
      <c r="P12" s="129">
        <f>P10</f>
        <v>666229</v>
      </c>
      <c r="Q12" s="129"/>
      <c r="R12" s="129"/>
      <c r="S12" s="20">
        <f>S10</f>
        <v>666229</v>
      </c>
    </row>
    <row r="13" spans="1:19" ht="15.75" thickBot="1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 t="s">
        <v>101</v>
      </c>
    </row>
    <row r="14" spans="1:19" hidden="1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 hidden="1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 hidden="1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 hidden="1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 hidden="1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 hidden="1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 hidden="1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 hidden="1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 hidden="1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hidden="1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 hidden="1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 hidden="1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 hidden="1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 hidden="1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 hidden="1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 hidden="1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 hidden="1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 hidden="1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 hidden="1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hidden="1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 hidden="1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/>
      <c r="J38" s="130"/>
      <c r="K38" s="130"/>
      <c r="L38" s="130"/>
      <c r="M38" s="130"/>
      <c r="N38" s="131"/>
      <c r="O38" s="131"/>
      <c r="P38" s="130"/>
      <c r="Q38" s="130"/>
      <c r="R38" s="130"/>
      <c r="S38" s="20"/>
    </row>
    <row r="39" spans="1:19" hidden="1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/>
      <c r="J40" s="129"/>
      <c r="K40" s="129"/>
      <c r="L40" s="130"/>
      <c r="M40" s="130"/>
      <c r="N40" s="125"/>
      <c r="O40" s="125"/>
      <c r="P40" s="129"/>
      <c r="Q40" s="129"/>
      <c r="R40" s="129"/>
      <c r="S40" s="20"/>
    </row>
    <row r="41" spans="1:19" hidden="1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 hidden="1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 hidden="1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 hidden="1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 hidden="1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 hidden="1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 hidden="1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hidden="1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 hidden="1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 hidden="1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 hidden="1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 hidden="1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 hidden="1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 hidden="1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 hidden="1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 hidden="1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hidden="1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hidden="1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 hidden="1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/>
      <c r="Q60" s="114"/>
      <c r="R60" s="114"/>
      <c r="S60" s="11"/>
    </row>
    <row r="61" spans="1:19" hidden="1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25">
        <v>0</v>
      </c>
      <c r="Q62" s="125"/>
      <c r="R62" s="125"/>
      <c r="S62" s="21">
        <v>0</v>
      </c>
    </row>
    <row r="63" spans="1:19" ht="15.75" hidden="1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hidden="1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hidden="1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 hidden="1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 hidden="1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 hidden="1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 hidden="1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 hidden="1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hidden="1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 hidden="1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 hidden="1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hidden="1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hidden="1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hidden="1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hidden="1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 hidden="1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 hidden="1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 hidden="1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hidden="1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 hidden="1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 hidden="1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hidden="1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0</v>
      </c>
      <c r="J93" s="113"/>
      <c r="K93" s="113"/>
      <c r="L93" s="113">
        <f>L95</f>
        <v>0</v>
      </c>
      <c r="M93" s="113"/>
      <c r="N93" s="113">
        <v>0</v>
      </c>
      <c r="O93" s="113"/>
      <c r="P93" s="113">
        <f>P95</f>
        <v>0</v>
      </c>
      <c r="Q93" s="113"/>
      <c r="R93" s="113"/>
      <c r="S93" s="41">
        <f>S95</f>
        <v>0</v>
      </c>
    </row>
    <row r="94" spans="1:19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/>
      <c r="J95" s="125"/>
      <c r="K95" s="125"/>
      <c r="L95" s="131">
        <f>I95</f>
        <v>0</v>
      </c>
      <c r="M95" s="131"/>
      <c r="N95" s="125">
        <v>0</v>
      </c>
      <c r="O95" s="125"/>
      <c r="P95" s="125"/>
      <c r="Q95" s="125"/>
      <c r="R95" s="125"/>
      <c r="S95" s="21">
        <f>P95</f>
        <v>0</v>
      </c>
    </row>
    <row r="96" spans="1:19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77">
        <f>I105+I106</f>
        <v>54605</v>
      </c>
      <c r="J104" s="130"/>
      <c r="K104" s="130"/>
      <c r="L104" s="130">
        <f>L105+L106</f>
        <v>54605</v>
      </c>
      <c r="M104" s="130"/>
      <c r="N104" s="141">
        <v>0</v>
      </c>
      <c r="O104" s="141"/>
      <c r="P104" s="130">
        <f>P105+P106</f>
        <v>56505</v>
      </c>
      <c r="Q104" s="130"/>
      <c r="R104" s="130"/>
      <c r="S104" s="20">
        <f>P104</f>
        <v>56505</v>
      </c>
    </row>
    <row r="105" spans="1:19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/>
      <c r="J105" s="129"/>
      <c r="K105" s="129"/>
      <c r="L105" s="130">
        <f>I105</f>
        <v>0</v>
      </c>
      <c r="M105" s="130"/>
      <c r="N105" s="125">
        <v>0</v>
      </c>
      <c r="O105" s="125"/>
      <c r="P105" s="129"/>
      <c r="Q105" s="129"/>
      <c r="R105" s="129"/>
      <c r="S105" s="20"/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v>54605</v>
      </c>
      <c r="J106" s="129"/>
      <c r="K106" s="129"/>
      <c r="L106" s="130">
        <f>I106</f>
        <v>54605</v>
      </c>
      <c r="M106" s="130"/>
      <c r="N106" s="125">
        <v>0</v>
      </c>
      <c r="O106" s="125"/>
      <c r="P106" s="129">
        <v>56505</v>
      </c>
      <c r="Q106" s="129"/>
      <c r="R106" s="129"/>
      <c r="S106" s="20">
        <f>P106</f>
        <v>56505</v>
      </c>
    </row>
    <row r="107" spans="1:19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 hidden="1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 hidden="1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 hidden="1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 hidden="1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 hidden="1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 hidden="1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 hidden="1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 hidden="1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hidden="1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 hidden="1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 hidden="1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hidden="1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 hidden="1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 hidden="1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 hidden="1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 hidden="1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 hidden="1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 hidden="1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 hidden="1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 hidden="1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 hidden="1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hidden="1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 hidden="1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 hidden="1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 hidden="1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 hidden="1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 hidden="1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 hidden="1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 hidden="1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 hidden="1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 hidden="1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hidden="1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 hidden="1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 hidden="1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 hidden="1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 hidden="1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 hidden="1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 hidden="1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 hidden="1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 hidden="1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 hidden="1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  <row r="176" spans="1:20" hidden="1"/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scale="7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topLeftCell="A10" zoomScale="60" zoomScaleNormal="100" workbookViewId="0">
      <selection activeCell="P95" sqref="P95:R95"/>
    </sheetView>
  </sheetViews>
  <sheetFormatPr defaultRowHeight="15"/>
  <cols>
    <col min="19" max="19" width="12.42578125" customWidth="1"/>
  </cols>
  <sheetData>
    <row r="1" spans="1:19">
      <c r="A1" s="115" t="s">
        <v>115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2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>
        <v>4175580</v>
      </c>
      <c r="J8" s="114"/>
      <c r="K8" s="114"/>
      <c r="L8" s="114">
        <f>I8+G8</f>
        <v>4175580</v>
      </c>
      <c r="M8" s="114"/>
      <c r="N8" s="113">
        <v>0</v>
      </c>
      <c r="O8" s="113"/>
      <c r="P8" s="114">
        <f>L8</f>
        <v>4175580</v>
      </c>
      <c r="Q8" s="114"/>
      <c r="R8" s="114"/>
      <c r="S8" s="11">
        <f>P8</f>
        <v>4175580</v>
      </c>
    </row>
    <row r="9" spans="1:19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f>I8</f>
        <v>4175580</v>
      </c>
      <c r="J10" s="129"/>
      <c r="K10" s="129"/>
      <c r="L10" s="130">
        <f>I10+G10</f>
        <v>4175580</v>
      </c>
      <c r="M10" s="130"/>
      <c r="N10" s="125">
        <v>0</v>
      </c>
      <c r="O10" s="125"/>
      <c r="P10" s="129">
        <f>P8</f>
        <v>4175580</v>
      </c>
      <c r="Q10" s="129"/>
      <c r="R10" s="129"/>
      <c r="S10" s="20">
        <f>S8</f>
        <v>4175580</v>
      </c>
    </row>
    <row r="11" spans="1:19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f>I10</f>
        <v>4175580</v>
      </c>
      <c r="J12" s="129"/>
      <c r="K12" s="129"/>
      <c r="L12" s="130">
        <f>L10</f>
        <v>4175580</v>
      </c>
      <c r="M12" s="130"/>
      <c r="N12" s="133" t="s">
        <v>17</v>
      </c>
      <c r="O12" s="133"/>
      <c r="P12" s="129">
        <f>P10</f>
        <v>4175580</v>
      </c>
      <c r="Q12" s="129"/>
      <c r="R12" s="129"/>
      <c r="S12" s="20">
        <f>S10</f>
        <v>4175580</v>
      </c>
    </row>
    <row r="13" spans="1:19" ht="15.75" thickBot="1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 t="s">
        <v>101</v>
      </c>
    </row>
    <row r="14" spans="1:19" hidden="1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 hidden="1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 hidden="1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 hidden="1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 hidden="1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 hidden="1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 hidden="1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 hidden="1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 hidden="1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hidden="1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 hidden="1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 hidden="1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 hidden="1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 hidden="1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 hidden="1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 hidden="1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 hidden="1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 hidden="1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 hidden="1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hidden="1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 hidden="1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/>
      <c r="J38" s="130"/>
      <c r="K38" s="130"/>
      <c r="L38" s="130"/>
      <c r="M38" s="130"/>
      <c r="N38" s="131"/>
      <c r="O38" s="131"/>
      <c r="P38" s="130"/>
      <c r="Q38" s="130"/>
      <c r="R38" s="130"/>
      <c r="S38" s="20"/>
    </row>
    <row r="39" spans="1:19" hidden="1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/>
      <c r="J40" s="129"/>
      <c r="K40" s="129"/>
      <c r="L40" s="130"/>
      <c r="M40" s="130"/>
      <c r="N40" s="125"/>
      <c r="O40" s="125"/>
      <c r="P40" s="129"/>
      <c r="Q40" s="129"/>
      <c r="R40" s="129"/>
      <c r="S40" s="20"/>
    </row>
    <row r="41" spans="1:19" hidden="1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 hidden="1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 hidden="1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 hidden="1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 hidden="1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 hidden="1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 hidden="1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hidden="1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 hidden="1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 hidden="1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 hidden="1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 hidden="1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 hidden="1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 hidden="1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 hidden="1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 hidden="1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hidden="1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hidden="1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 hidden="1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/>
      <c r="Q60" s="114"/>
      <c r="R60" s="114"/>
      <c r="S60" s="11"/>
    </row>
    <row r="61" spans="1:19" hidden="1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25">
        <v>0</v>
      </c>
      <c r="Q62" s="125"/>
      <c r="R62" s="125"/>
      <c r="S62" s="21">
        <v>0</v>
      </c>
    </row>
    <row r="63" spans="1:19" ht="15.75" hidden="1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hidden="1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hidden="1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 hidden="1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 hidden="1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 hidden="1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 hidden="1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 hidden="1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hidden="1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 hidden="1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 hidden="1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hidden="1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hidden="1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hidden="1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hidden="1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 hidden="1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 hidden="1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 hidden="1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hidden="1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 hidden="1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 hidden="1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hidden="1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3917.58</v>
      </c>
      <c r="J93" s="113"/>
      <c r="K93" s="113"/>
      <c r="L93" s="113">
        <f>L95</f>
        <v>3917.58</v>
      </c>
      <c r="M93" s="113"/>
      <c r="N93" s="113">
        <v>0</v>
      </c>
      <c r="O93" s="113"/>
      <c r="P93" s="113">
        <f>P95</f>
        <v>3917.58</v>
      </c>
      <c r="Q93" s="113"/>
      <c r="R93" s="113"/>
      <c r="S93" s="41">
        <f>S95</f>
        <v>3917.58</v>
      </c>
    </row>
    <row r="94" spans="1:19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>
        <v>3917.58</v>
      </c>
      <c r="J95" s="125"/>
      <c r="K95" s="125"/>
      <c r="L95" s="131">
        <f>I95</f>
        <v>3917.58</v>
      </c>
      <c r="M95" s="131"/>
      <c r="N95" s="125">
        <v>0</v>
      </c>
      <c r="O95" s="125"/>
      <c r="P95" s="125">
        <v>3917.58</v>
      </c>
      <c r="Q95" s="125"/>
      <c r="R95" s="125"/>
      <c r="S95" s="21">
        <f>P95</f>
        <v>3917.58</v>
      </c>
    </row>
    <row r="96" spans="1:19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77">
        <f>I105+I106</f>
        <v>97976</v>
      </c>
      <c r="J104" s="130"/>
      <c r="K104" s="130"/>
      <c r="L104" s="130">
        <f>L105+L106</f>
        <v>97976</v>
      </c>
      <c r="M104" s="130"/>
      <c r="N104" s="141">
        <v>0</v>
      </c>
      <c r="O104" s="141"/>
      <c r="P104" s="130">
        <f>P105+P106</f>
        <v>279846</v>
      </c>
      <c r="Q104" s="130"/>
      <c r="R104" s="130"/>
      <c r="S104" s="20">
        <f>P104</f>
        <v>279846</v>
      </c>
    </row>
    <row r="105" spans="1:19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/>
      <c r="J105" s="129"/>
      <c r="K105" s="129"/>
      <c r="L105" s="130">
        <f>I105</f>
        <v>0</v>
      </c>
      <c r="M105" s="130"/>
      <c r="N105" s="125">
        <v>0</v>
      </c>
      <c r="O105" s="125"/>
      <c r="P105" s="129">
        <v>66325</v>
      </c>
      <c r="Q105" s="129"/>
      <c r="R105" s="129"/>
      <c r="S105" s="20"/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v>97976</v>
      </c>
      <c r="J106" s="129"/>
      <c r="K106" s="129"/>
      <c r="L106" s="130">
        <f>I106</f>
        <v>97976</v>
      </c>
      <c r="M106" s="130"/>
      <c r="N106" s="125">
        <v>0</v>
      </c>
      <c r="O106" s="125"/>
      <c r="P106" s="129">
        <v>213521</v>
      </c>
      <c r="Q106" s="129"/>
      <c r="R106" s="129"/>
      <c r="S106" s="20">
        <f>P106</f>
        <v>213521</v>
      </c>
    </row>
    <row r="107" spans="1:19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 hidden="1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 hidden="1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 hidden="1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 hidden="1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 hidden="1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 hidden="1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 hidden="1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 hidden="1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hidden="1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 hidden="1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 hidden="1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hidden="1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 hidden="1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 hidden="1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 hidden="1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 hidden="1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 hidden="1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 hidden="1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 hidden="1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 hidden="1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 hidden="1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hidden="1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 hidden="1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 hidden="1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 hidden="1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 hidden="1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 hidden="1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 hidden="1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 hidden="1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 hidden="1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 hidden="1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hidden="1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 hidden="1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 hidden="1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 hidden="1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 hidden="1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 hidden="1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 hidden="1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 hidden="1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 hidden="1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 hidden="1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scale="7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zoomScale="60" zoomScaleNormal="100" workbookViewId="0">
      <selection activeCell="N44" sqref="N44:O44"/>
    </sheetView>
  </sheetViews>
  <sheetFormatPr defaultRowHeight="15"/>
  <cols>
    <col min="19" max="19" width="12.42578125" customWidth="1"/>
  </cols>
  <sheetData>
    <row r="1" spans="1:19">
      <c r="A1" s="115" t="s">
        <v>116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2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>
        <v>1546635</v>
      </c>
      <c r="J8" s="114"/>
      <c r="K8" s="114"/>
      <c r="L8" s="114">
        <f>I8+G8</f>
        <v>1546635</v>
      </c>
      <c r="M8" s="114"/>
      <c r="N8" s="113">
        <v>0</v>
      </c>
      <c r="O8" s="113"/>
      <c r="P8" s="114">
        <f>L8</f>
        <v>1546635</v>
      </c>
      <c r="Q8" s="114"/>
      <c r="R8" s="114"/>
      <c r="S8" s="11">
        <f>P8</f>
        <v>1546635</v>
      </c>
    </row>
    <row r="9" spans="1:19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f>I8</f>
        <v>1546635</v>
      </c>
      <c r="J10" s="129"/>
      <c r="K10" s="129"/>
      <c r="L10" s="130">
        <f>I10+G10</f>
        <v>1546635</v>
      </c>
      <c r="M10" s="130"/>
      <c r="N10" s="125">
        <v>0</v>
      </c>
      <c r="O10" s="125"/>
      <c r="P10" s="129">
        <f>P8</f>
        <v>1546635</v>
      </c>
      <c r="Q10" s="129"/>
      <c r="R10" s="129"/>
      <c r="S10" s="20">
        <f>S8</f>
        <v>1546635</v>
      </c>
    </row>
    <row r="11" spans="1:19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f>I10</f>
        <v>1546635</v>
      </c>
      <c r="J12" s="129"/>
      <c r="K12" s="129"/>
      <c r="L12" s="130">
        <f>L10</f>
        <v>1546635</v>
      </c>
      <c r="M12" s="130"/>
      <c r="N12" s="133" t="s">
        <v>17</v>
      </c>
      <c r="O12" s="133"/>
      <c r="P12" s="129">
        <f>P10</f>
        <v>1546635</v>
      </c>
      <c r="Q12" s="129"/>
      <c r="R12" s="129"/>
      <c r="S12" s="20">
        <f>S10</f>
        <v>1546635</v>
      </c>
    </row>
    <row r="13" spans="1:19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 t="s">
        <v>101</v>
      </c>
    </row>
    <row r="14" spans="1:19" hidden="1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 hidden="1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 hidden="1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 hidden="1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 hidden="1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 hidden="1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 hidden="1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 hidden="1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 hidden="1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hidden="1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 hidden="1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 hidden="1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 hidden="1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 hidden="1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 hidden="1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 hidden="1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 hidden="1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 hidden="1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 hidden="1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hidden="1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>
        <f>I40</f>
        <v>11057.25</v>
      </c>
      <c r="J38" s="130"/>
      <c r="K38" s="130"/>
      <c r="L38" s="130">
        <f>L40</f>
        <v>11057.25</v>
      </c>
      <c r="M38" s="130"/>
      <c r="N38" s="131"/>
      <c r="O38" s="131"/>
      <c r="P38" s="130">
        <f>P40</f>
        <v>11057.25</v>
      </c>
      <c r="Q38" s="130"/>
      <c r="R38" s="130"/>
      <c r="S38" s="20">
        <f>S40</f>
        <v>11057.25</v>
      </c>
    </row>
    <row r="39" spans="1:19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>
        <v>11057.25</v>
      </c>
      <c r="J40" s="129"/>
      <c r="K40" s="129"/>
      <c r="L40" s="130">
        <f>I40</f>
        <v>11057.25</v>
      </c>
      <c r="M40" s="130"/>
      <c r="N40" s="125"/>
      <c r="O40" s="125"/>
      <c r="P40" s="129">
        <v>11057.25</v>
      </c>
      <c r="Q40" s="129"/>
      <c r="R40" s="129"/>
      <c r="S40" s="20">
        <f>P40</f>
        <v>11057.25</v>
      </c>
    </row>
    <row r="41" spans="1:19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 hidden="1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 hidden="1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 hidden="1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 hidden="1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 hidden="1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 hidden="1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 hidden="1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 hidden="1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hidden="1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hidden="1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 hidden="1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/>
      <c r="Q60" s="114"/>
      <c r="R60" s="114"/>
      <c r="S60" s="11"/>
    </row>
    <row r="61" spans="1:19" hidden="1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25">
        <v>0</v>
      </c>
      <c r="Q62" s="125"/>
      <c r="R62" s="125"/>
      <c r="S62" s="21">
        <v>0</v>
      </c>
    </row>
    <row r="63" spans="1:19" ht="15.75" hidden="1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hidden="1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hidden="1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 hidden="1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 hidden="1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 hidden="1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 hidden="1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 hidden="1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hidden="1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 hidden="1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 hidden="1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hidden="1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hidden="1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hidden="1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hidden="1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 hidden="1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 hidden="1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 hidden="1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hidden="1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 hidden="1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 hidden="1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hidden="1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1986.84</v>
      </c>
      <c r="J93" s="113"/>
      <c r="K93" s="113"/>
      <c r="L93" s="113">
        <f>L95</f>
        <v>1986.84</v>
      </c>
      <c r="M93" s="113"/>
      <c r="N93" s="113">
        <v>0</v>
      </c>
      <c r="O93" s="113"/>
      <c r="P93" s="113">
        <f>P95</f>
        <v>1986.84</v>
      </c>
      <c r="Q93" s="113"/>
      <c r="R93" s="113"/>
      <c r="S93" s="41">
        <f>S95</f>
        <v>1986.84</v>
      </c>
    </row>
    <row r="94" spans="1:19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>
        <v>1986.84</v>
      </c>
      <c r="J95" s="125"/>
      <c r="K95" s="125"/>
      <c r="L95" s="131">
        <f>I95</f>
        <v>1986.84</v>
      </c>
      <c r="M95" s="131"/>
      <c r="N95" s="125">
        <v>0</v>
      </c>
      <c r="O95" s="125"/>
      <c r="P95" s="125">
        <v>1986.84</v>
      </c>
      <c r="Q95" s="125"/>
      <c r="R95" s="125"/>
      <c r="S95" s="21">
        <f>P95</f>
        <v>1986.84</v>
      </c>
    </row>
    <row r="96" spans="1:19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77">
        <f>I105+I106</f>
        <v>76662</v>
      </c>
      <c r="J104" s="130"/>
      <c r="K104" s="130"/>
      <c r="L104" s="130">
        <f>L105+L106</f>
        <v>76662</v>
      </c>
      <c r="M104" s="130"/>
      <c r="N104" s="141">
        <v>0</v>
      </c>
      <c r="O104" s="141"/>
      <c r="P104" s="130">
        <f>P105+P106</f>
        <v>182803</v>
      </c>
      <c r="Q104" s="130"/>
      <c r="R104" s="130"/>
      <c r="S104" s="20">
        <f>P104</f>
        <v>182803</v>
      </c>
    </row>
    <row r="105" spans="1:19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/>
      <c r="J105" s="129"/>
      <c r="K105" s="129"/>
      <c r="L105" s="130">
        <f>I105</f>
        <v>0</v>
      </c>
      <c r="M105" s="130"/>
      <c r="N105" s="125">
        <v>0</v>
      </c>
      <c r="O105" s="125"/>
      <c r="P105" s="129">
        <v>106780</v>
      </c>
      <c r="Q105" s="129"/>
      <c r="R105" s="129"/>
      <c r="S105" s="20"/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v>76662</v>
      </c>
      <c r="J106" s="129"/>
      <c r="K106" s="129"/>
      <c r="L106" s="130">
        <f>I106</f>
        <v>76662</v>
      </c>
      <c r="M106" s="130"/>
      <c r="N106" s="125">
        <v>0</v>
      </c>
      <c r="O106" s="125"/>
      <c r="P106" s="129">
        <v>76023</v>
      </c>
      <c r="Q106" s="129"/>
      <c r="R106" s="129"/>
      <c r="S106" s="20">
        <f>P106</f>
        <v>76023</v>
      </c>
    </row>
    <row r="107" spans="1:19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 hidden="1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 hidden="1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 hidden="1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 hidden="1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 hidden="1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 hidden="1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 hidden="1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 hidden="1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hidden="1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 hidden="1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 hidden="1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hidden="1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 hidden="1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 hidden="1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 hidden="1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 hidden="1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 hidden="1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 hidden="1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 hidden="1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 hidden="1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 hidden="1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hidden="1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 hidden="1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 hidden="1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 hidden="1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 hidden="1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 hidden="1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 hidden="1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 hidden="1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 hidden="1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 hidden="1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hidden="1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 hidden="1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 hidden="1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 hidden="1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 hidden="1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 hidden="1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 hidden="1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 hidden="1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 hidden="1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 hidden="1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scale="7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topLeftCell="A10" zoomScale="60" zoomScaleNormal="100" workbookViewId="0">
      <selection activeCell="P101" sqref="P101:R101"/>
    </sheetView>
  </sheetViews>
  <sheetFormatPr defaultRowHeight="15"/>
  <cols>
    <col min="19" max="19" width="12.42578125" customWidth="1"/>
  </cols>
  <sheetData>
    <row r="1" spans="1:19">
      <c r="A1" s="115" t="s">
        <v>117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2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>
        <v>10758506</v>
      </c>
      <c r="J8" s="114"/>
      <c r="K8" s="114"/>
      <c r="L8" s="114">
        <f>I8+G8</f>
        <v>10758506</v>
      </c>
      <c r="M8" s="114"/>
      <c r="N8" s="113">
        <v>0</v>
      </c>
      <c r="O8" s="113"/>
      <c r="P8" s="114">
        <f>L8</f>
        <v>10758506</v>
      </c>
      <c r="Q8" s="114"/>
      <c r="R8" s="114"/>
      <c r="S8" s="11">
        <f>P8</f>
        <v>10758506</v>
      </c>
    </row>
    <row r="9" spans="1:19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f>I8</f>
        <v>10758506</v>
      </c>
      <c r="J10" s="129"/>
      <c r="K10" s="129"/>
      <c r="L10" s="130">
        <f>I10+G10</f>
        <v>10758506</v>
      </c>
      <c r="M10" s="130"/>
      <c r="N10" s="125">
        <v>0</v>
      </c>
      <c r="O10" s="125"/>
      <c r="P10" s="129">
        <f>P8</f>
        <v>10758506</v>
      </c>
      <c r="Q10" s="129"/>
      <c r="R10" s="129"/>
      <c r="S10" s="20">
        <f>S8</f>
        <v>10758506</v>
      </c>
    </row>
    <row r="11" spans="1:19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f>I10</f>
        <v>10758506</v>
      </c>
      <c r="J12" s="129"/>
      <c r="K12" s="129"/>
      <c r="L12" s="130">
        <f>L10</f>
        <v>10758506</v>
      </c>
      <c r="M12" s="130"/>
      <c r="N12" s="133" t="s">
        <v>17</v>
      </c>
      <c r="O12" s="133"/>
      <c r="P12" s="129">
        <f>P10</f>
        <v>10758506</v>
      </c>
      <c r="Q12" s="129"/>
      <c r="R12" s="129"/>
      <c r="S12" s="20">
        <f>S10</f>
        <v>10758506</v>
      </c>
    </row>
    <row r="13" spans="1:19" ht="15.75" thickBot="1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 t="s">
        <v>101</v>
      </c>
    </row>
    <row r="14" spans="1:19" hidden="1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 hidden="1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 hidden="1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 hidden="1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 hidden="1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 hidden="1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 hidden="1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 hidden="1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 hidden="1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hidden="1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 hidden="1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 hidden="1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 hidden="1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 hidden="1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 hidden="1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 hidden="1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 hidden="1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 hidden="1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 hidden="1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hidden="1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 hidden="1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>
        <f>I40</f>
        <v>0</v>
      </c>
      <c r="J38" s="130"/>
      <c r="K38" s="130"/>
      <c r="L38" s="130">
        <f>L40</f>
        <v>0</v>
      </c>
      <c r="M38" s="130"/>
      <c r="N38" s="131"/>
      <c r="O38" s="131"/>
      <c r="P38" s="130">
        <f>P40</f>
        <v>0</v>
      </c>
      <c r="Q38" s="130"/>
      <c r="R38" s="130"/>
      <c r="S38" s="20">
        <f>S40</f>
        <v>0</v>
      </c>
    </row>
    <row r="39" spans="1:19" hidden="1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/>
      <c r="J40" s="129"/>
      <c r="K40" s="129"/>
      <c r="L40" s="130">
        <f>I40</f>
        <v>0</v>
      </c>
      <c r="M40" s="130"/>
      <c r="N40" s="125"/>
      <c r="O40" s="125"/>
      <c r="P40" s="129"/>
      <c r="Q40" s="129"/>
      <c r="R40" s="129"/>
      <c r="S40" s="20">
        <f>P40</f>
        <v>0</v>
      </c>
    </row>
    <row r="41" spans="1:19" hidden="1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 hidden="1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 hidden="1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 hidden="1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 hidden="1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 hidden="1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 hidden="1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hidden="1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 hidden="1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 hidden="1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 hidden="1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 hidden="1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 hidden="1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 hidden="1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 hidden="1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 hidden="1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hidden="1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hidden="1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 hidden="1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/>
      <c r="Q60" s="114"/>
      <c r="R60" s="114"/>
      <c r="S60" s="11"/>
    </row>
    <row r="61" spans="1:19" hidden="1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25">
        <v>0</v>
      </c>
      <c r="Q62" s="125"/>
      <c r="R62" s="125"/>
      <c r="S62" s="21">
        <v>0</v>
      </c>
    </row>
    <row r="63" spans="1:19" ht="15.75" hidden="1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hidden="1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hidden="1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 hidden="1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 hidden="1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 hidden="1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 hidden="1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 hidden="1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hidden="1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 hidden="1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 hidden="1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hidden="1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hidden="1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hidden="1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hidden="1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 hidden="1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 hidden="1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 hidden="1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hidden="1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 hidden="1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 hidden="1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hidden="1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18329.86</v>
      </c>
      <c r="J93" s="113"/>
      <c r="K93" s="113"/>
      <c r="L93" s="113">
        <f>L95</f>
        <v>18329.86</v>
      </c>
      <c r="M93" s="113"/>
      <c r="N93" s="113">
        <v>0</v>
      </c>
      <c r="O93" s="113"/>
      <c r="P93" s="113">
        <f>P95</f>
        <v>18329.86</v>
      </c>
      <c r="Q93" s="113"/>
      <c r="R93" s="113"/>
      <c r="S93" s="41">
        <f>S95</f>
        <v>18329.86</v>
      </c>
    </row>
    <row r="94" spans="1:19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>
        <v>18329.86</v>
      </c>
      <c r="J95" s="125"/>
      <c r="K95" s="125"/>
      <c r="L95" s="131">
        <f>I95</f>
        <v>18329.86</v>
      </c>
      <c r="M95" s="131"/>
      <c r="N95" s="125">
        <v>0</v>
      </c>
      <c r="O95" s="125"/>
      <c r="P95" s="125">
        <v>18329.86</v>
      </c>
      <c r="Q95" s="125"/>
      <c r="R95" s="125"/>
      <c r="S95" s="21">
        <f>P95</f>
        <v>18329.86</v>
      </c>
    </row>
    <row r="96" spans="1:19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77">
        <f>I105+I106</f>
        <v>222179.21</v>
      </c>
      <c r="J104" s="130"/>
      <c r="K104" s="130"/>
      <c r="L104" s="130">
        <f>L105+L106</f>
        <v>222179.21</v>
      </c>
      <c r="M104" s="130"/>
      <c r="N104" s="141">
        <v>0</v>
      </c>
      <c r="O104" s="141"/>
      <c r="P104" s="130">
        <f>P105+P106</f>
        <v>216994.4</v>
      </c>
      <c r="Q104" s="130"/>
      <c r="R104" s="130"/>
      <c r="S104" s="20">
        <f>P104</f>
        <v>216994.4</v>
      </c>
    </row>
    <row r="105" spans="1:19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>
        <v>5100</v>
      </c>
      <c r="J105" s="129"/>
      <c r="K105" s="129"/>
      <c r="L105" s="130">
        <f>I105</f>
        <v>5100</v>
      </c>
      <c r="M105" s="130"/>
      <c r="N105" s="125">
        <v>0</v>
      </c>
      <c r="O105" s="125"/>
      <c r="P105" s="129">
        <v>5600</v>
      </c>
      <c r="Q105" s="129"/>
      <c r="R105" s="129"/>
      <c r="S105" s="20"/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v>217079.21</v>
      </c>
      <c r="J106" s="129"/>
      <c r="K106" s="129"/>
      <c r="L106" s="130">
        <f>I106</f>
        <v>217079.21</v>
      </c>
      <c r="M106" s="130"/>
      <c r="N106" s="125">
        <v>0</v>
      </c>
      <c r="O106" s="125"/>
      <c r="P106" s="129">
        <v>211394.4</v>
      </c>
      <c r="Q106" s="129"/>
      <c r="R106" s="129"/>
      <c r="S106" s="20">
        <f>P106</f>
        <v>211394.4</v>
      </c>
    </row>
    <row r="107" spans="1:19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 hidden="1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 hidden="1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 hidden="1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 hidden="1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 hidden="1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 hidden="1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 hidden="1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 hidden="1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hidden="1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 hidden="1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 hidden="1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hidden="1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 hidden="1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 hidden="1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 hidden="1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 hidden="1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 hidden="1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 hidden="1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 hidden="1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 hidden="1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 hidden="1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hidden="1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 hidden="1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 hidden="1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 hidden="1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 hidden="1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 hidden="1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 hidden="1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 hidden="1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 hidden="1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 hidden="1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hidden="1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 hidden="1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 hidden="1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 hidden="1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 hidden="1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 hidden="1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 hidden="1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 hidden="1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 hidden="1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 hidden="1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scale="7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zoomScale="60" zoomScaleNormal="100" workbookViewId="0">
      <selection activeCell="P6" sqref="P6:R6"/>
    </sheetView>
  </sheetViews>
  <sheetFormatPr defaultRowHeight="15"/>
  <cols>
    <col min="19" max="19" width="12.42578125" customWidth="1"/>
  </cols>
  <sheetData>
    <row r="1" spans="1:19">
      <c r="A1" s="115" t="s">
        <v>118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2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 hidden="1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/>
      <c r="J8" s="114"/>
      <c r="K8" s="114"/>
      <c r="L8" s="114">
        <f>I8+G8</f>
        <v>0</v>
      </c>
      <c r="M8" s="114"/>
      <c r="N8" s="113">
        <v>0</v>
      </c>
      <c r="O8" s="113"/>
      <c r="P8" s="114">
        <f>L8</f>
        <v>0</v>
      </c>
      <c r="Q8" s="114"/>
      <c r="R8" s="114"/>
      <c r="S8" s="11">
        <f>P8</f>
        <v>0</v>
      </c>
    </row>
    <row r="9" spans="1:19" hidden="1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 hidden="1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f>I8</f>
        <v>0</v>
      </c>
      <c r="J10" s="129"/>
      <c r="K10" s="129"/>
      <c r="L10" s="130">
        <f>I10+G10</f>
        <v>0</v>
      </c>
      <c r="M10" s="130"/>
      <c r="N10" s="125">
        <v>0</v>
      </c>
      <c r="O10" s="125"/>
      <c r="P10" s="129">
        <f>P8</f>
        <v>0</v>
      </c>
      <c r="Q10" s="129"/>
      <c r="R10" s="129"/>
      <c r="S10" s="20">
        <f>S8</f>
        <v>0</v>
      </c>
    </row>
    <row r="11" spans="1:19" hidden="1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 hidden="1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f>I10</f>
        <v>0</v>
      </c>
      <c r="J12" s="129"/>
      <c r="K12" s="129"/>
      <c r="L12" s="130">
        <f>L10</f>
        <v>0</v>
      </c>
      <c r="M12" s="130"/>
      <c r="N12" s="133" t="s">
        <v>17</v>
      </c>
      <c r="O12" s="133"/>
      <c r="P12" s="129">
        <f>P10</f>
        <v>0</v>
      </c>
      <c r="Q12" s="129"/>
      <c r="R12" s="129"/>
      <c r="S12" s="20">
        <f>S10</f>
        <v>0</v>
      </c>
    </row>
    <row r="13" spans="1:19" ht="15.75" hidden="1" thickBot="1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 t="s">
        <v>101</v>
      </c>
    </row>
    <row r="14" spans="1:19" hidden="1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 hidden="1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 hidden="1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 hidden="1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 hidden="1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 hidden="1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 hidden="1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 hidden="1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 hidden="1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hidden="1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 hidden="1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 hidden="1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 hidden="1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 hidden="1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 hidden="1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 hidden="1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 hidden="1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 hidden="1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 hidden="1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hidden="1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 hidden="1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>
        <f>I40</f>
        <v>0</v>
      </c>
      <c r="J38" s="130"/>
      <c r="K38" s="130"/>
      <c r="L38" s="130">
        <f>L40</f>
        <v>0</v>
      </c>
      <c r="M38" s="130"/>
      <c r="N38" s="131"/>
      <c r="O38" s="131"/>
      <c r="P38" s="130">
        <f>P40</f>
        <v>0</v>
      </c>
      <c r="Q38" s="130"/>
      <c r="R38" s="130"/>
      <c r="S38" s="20">
        <f>S40</f>
        <v>0</v>
      </c>
    </row>
    <row r="39" spans="1:19" hidden="1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/>
      <c r="J40" s="129"/>
      <c r="K40" s="129"/>
      <c r="L40" s="130">
        <f>I40</f>
        <v>0</v>
      </c>
      <c r="M40" s="130"/>
      <c r="N40" s="125"/>
      <c r="O40" s="125"/>
      <c r="P40" s="129"/>
      <c r="Q40" s="129"/>
      <c r="R40" s="129"/>
      <c r="S40" s="20">
        <f>P40</f>
        <v>0</v>
      </c>
    </row>
    <row r="41" spans="1:19" hidden="1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 hidden="1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 hidden="1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 hidden="1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 hidden="1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 hidden="1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 hidden="1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hidden="1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 hidden="1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 hidden="1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 hidden="1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 hidden="1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 hidden="1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 hidden="1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 hidden="1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 hidden="1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hidden="1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hidden="1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 hidden="1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/>
      <c r="Q60" s="114"/>
      <c r="R60" s="114"/>
      <c r="S60" s="11"/>
    </row>
    <row r="61" spans="1:19" hidden="1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25">
        <v>0</v>
      </c>
      <c r="Q62" s="125"/>
      <c r="R62" s="125"/>
      <c r="S62" s="21">
        <v>0</v>
      </c>
    </row>
    <row r="63" spans="1:19" ht="15.75" hidden="1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hidden="1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hidden="1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 hidden="1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 hidden="1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 hidden="1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 hidden="1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 hidden="1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hidden="1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 hidden="1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 hidden="1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hidden="1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hidden="1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hidden="1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hidden="1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 hidden="1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 hidden="1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 hidden="1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hidden="1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 hidden="1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 hidden="1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hidden="1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 hidden="1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0</v>
      </c>
      <c r="J93" s="113"/>
      <c r="K93" s="113"/>
      <c r="L93" s="113">
        <f>L95</f>
        <v>0</v>
      </c>
      <c r="M93" s="113"/>
      <c r="N93" s="113">
        <v>0</v>
      </c>
      <c r="O93" s="113"/>
      <c r="P93" s="113">
        <f>P95</f>
        <v>0</v>
      </c>
      <c r="Q93" s="113"/>
      <c r="R93" s="113"/>
      <c r="S93" s="41">
        <f>S95</f>
        <v>0</v>
      </c>
    </row>
    <row r="94" spans="1:19" hidden="1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 hidden="1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/>
      <c r="J95" s="125"/>
      <c r="K95" s="125"/>
      <c r="L95" s="131">
        <f>I95</f>
        <v>0</v>
      </c>
      <c r="M95" s="131"/>
      <c r="N95" s="125">
        <v>0</v>
      </c>
      <c r="O95" s="125"/>
      <c r="P95" s="125"/>
      <c r="Q95" s="125"/>
      <c r="R95" s="125"/>
      <c r="S95" s="21">
        <f>P95</f>
        <v>0</v>
      </c>
    </row>
    <row r="96" spans="1:19" hidden="1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 hidden="1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 hidden="1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 hidden="1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 hidden="1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 hidden="1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 hidden="1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hidden="1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77">
        <f>I105+I106</f>
        <v>32505.8</v>
      </c>
      <c r="J104" s="130"/>
      <c r="K104" s="130"/>
      <c r="L104" s="130">
        <f>L105+L106</f>
        <v>32505.8</v>
      </c>
      <c r="M104" s="130"/>
      <c r="N104" s="141">
        <v>0</v>
      </c>
      <c r="O104" s="141"/>
      <c r="P104" s="130">
        <f>P105+P106</f>
        <v>32505.8</v>
      </c>
      <c r="Q104" s="130"/>
      <c r="R104" s="130"/>
      <c r="S104" s="20">
        <f>P104</f>
        <v>32505.8</v>
      </c>
    </row>
    <row r="105" spans="1:19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/>
      <c r="J105" s="129"/>
      <c r="K105" s="129"/>
      <c r="L105" s="130">
        <f>I105</f>
        <v>0</v>
      </c>
      <c r="M105" s="130"/>
      <c r="N105" s="125">
        <v>0</v>
      </c>
      <c r="O105" s="125"/>
      <c r="P105" s="129"/>
      <c r="Q105" s="129"/>
      <c r="R105" s="129"/>
      <c r="S105" s="20"/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v>32505.8</v>
      </c>
      <c r="J106" s="129"/>
      <c r="K106" s="129"/>
      <c r="L106" s="130">
        <f>I106</f>
        <v>32505.8</v>
      </c>
      <c r="M106" s="130"/>
      <c r="N106" s="125">
        <v>0</v>
      </c>
      <c r="O106" s="125"/>
      <c r="P106" s="129">
        <v>32505.8</v>
      </c>
      <c r="Q106" s="129"/>
      <c r="R106" s="129"/>
      <c r="S106" s="20">
        <f>P106</f>
        <v>32505.8</v>
      </c>
    </row>
    <row r="107" spans="1:19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 hidden="1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 hidden="1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 hidden="1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 hidden="1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 hidden="1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 hidden="1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 hidden="1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 hidden="1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hidden="1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 hidden="1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 hidden="1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hidden="1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 hidden="1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 hidden="1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 hidden="1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 hidden="1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 hidden="1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 hidden="1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 hidden="1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 hidden="1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 hidden="1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hidden="1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 hidden="1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 hidden="1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 hidden="1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 hidden="1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 hidden="1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 hidden="1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 hidden="1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 hidden="1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 hidden="1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hidden="1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 hidden="1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 hidden="1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 hidden="1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 hidden="1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 hidden="1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 hidden="1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 hidden="1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 hidden="1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 hidden="1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scale="7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zoomScale="60" zoomScaleNormal="100" workbookViewId="0">
      <selection activeCell="R11" sqref="R11"/>
    </sheetView>
  </sheetViews>
  <sheetFormatPr defaultRowHeight="15"/>
  <cols>
    <col min="19" max="19" width="12.42578125" customWidth="1"/>
  </cols>
  <sheetData>
    <row r="1" spans="1:19">
      <c r="A1" s="115" t="s">
        <v>119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2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>
        <v>2589804</v>
      </c>
      <c r="J8" s="114"/>
      <c r="K8" s="114"/>
      <c r="L8" s="114">
        <f>I8+G8</f>
        <v>2589804</v>
      </c>
      <c r="M8" s="114"/>
      <c r="N8" s="113">
        <v>0</v>
      </c>
      <c r="O8" s="113"/>
      <c r="P8" s="114">
        <f>L8</f>
        <v>2589804</v>
      </c>
      <c r="Q8" s="114"/>
      <c r="R8" s="114"/>
      <c r="S8" s="11">
        <f>P8</f>
        <v>2589804</v>
      </c>
    </row>
    <row r="9" spans="1:19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f>I8</f>
        <v>2589804</v>
      </c>
      <c r="J10" s="129"/>
      <c r="K10" s="129"/>
      <c r="L10" s="130">
        <f>I10+G10</f>
        <v>2589804</v>
      </c>
      <c r="M10" s="130"/>
      <c r="N10" s="125">
        <v>0</v>
      </c>
      <c r="O10" s="125"/>
      <c r="P10" s="129">
        <f>P8</f>
        <v>2589804</v>
      </c>
      <c r="Q10" s="129"/>
      <c r="R10" s="129"/>
      <c r="S10" s="20">
        <f>S8</f>
        <v>2589804</v>
      </c>
    </row>
    <row r="11" spans="1:19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f>I10</f>
        <v>2589804</v>
      </c>
      <c r="J12" s="129"/>
      <c r="K12" s="129"/>
      <c r="L12" s="130">
        <f>L10</f>
        <v>2589804</v>
      </c>
      <c r="M12" s="130"/>
      <c r="N12" s="133" t="s">
        <v>17</v>
      </c>
      <c r="O12" s="133"/>
      <c r="P12" s="129">
        <f>P10</f>
        <v>2589804</v>
      </c>
      <c r="Q12" s="129"/>
      <c r="R12" s="129"/>
      <c r="S12" s="20">
        <f>S10</f>
        <v>2589804</v>
      </c>
    </row>
    <row r="13" spans="1:19" ht="15.75" thickBot="1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 t="s">
        <v>101</v>
      </c>
    </row>
    <row r="14" spans="1:19" hidden="1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 hidden="1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 hidden="1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 hidden="1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 hidden="1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 hidden="1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 hidden="1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 hidden="1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 hidden="1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hidden="1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 hidden="1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 hidden="1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 hidden="1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 hidden="1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 hidden="1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 hidden="1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 hidden="1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 hidden="1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 hidden="1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hidden="1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 hidden="1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>
        <f>I40</f>
        <v>0</v>
      </c>
      <c r="J38" s="130"/>
      <c r="K38" s="130"/>
      <c r="L38" s="130">
        <f>L40</f>
        <v>0</v>
      </c>
      <c r="M38" s="130"/>
      <c r="N38" s="131"/>
      <c r="O38" s="131"/>
      <c r="P38" s="130">
        <f>P40</f>
        <v>0</v>
      </c>
      <c r="Q38" s="130"/>
      <c r="R38" s="130"/>
      <c r="S38" s="20">
        <f>S40</f>
        <v>0</v>
      </c>
    </row>
    <row r="39" spans="1:19" hidden="1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/>
      <c r="J40" s="129"/>
      <c r="K40" s="129"/>
      <c r="L40" s="130">
        <f>I40</f>
        <v>0</v>
      </c>
      <c r="M40" s="130"/>
      <c r="N40" s="125"/>
      <c r="O40" s="125"/>
      <c r="P40" s="129"/>
      <c r="Q40" s="129"/>
      <c r="R40" s="129"/>
      <c r="S40" s="20">
        <f>P40</f>
        <v>0</v>
      </c>
    </row>
    <row r="41" spans="1:19" hidden="1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 hidden="1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 hidden="1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 hidden="1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 hidden="1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 hidden="1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 hidden="1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hidden="1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 hidden="1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 hidden="1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 hidden="1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 hidden="1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 hidden="1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 hidden="1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 hidden="1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 hidden="1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hidden="1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hidden="1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 hidden="1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/>
      <c r="Q60" s="114"/>
      <c r="R60" s="114"/>
      <c r="S60" s="11"/>
    </row>
    <row r="61" spans="1:19" hidden="1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25">
        <v>0</v>
      </c>
      <c r="Q62" s="125"/>
      <c r="R62" s="125"/>
      <c r="S62" s="21">
        <v>0</v>
      </c>
    </row>
    <row r="63" spans="1:19" ht="15.75" hidden="1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hidden="1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hidden="1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 hidden="1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 hidden="1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 hidden="1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 hidden="1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 hidden="1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hidden="1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 hidden="1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 hidden="1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hidden="1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hidden="1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hidden="1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hidden="1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 hidden="1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 hidden="1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 hidden="1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hidden="1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 hidden="1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 hidden="1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hidden="1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 hidden="1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0</v>
      </c>
      <c r="J93" s="113"/>
      <c r="K93" s="113"/>
      <c r="L93" s="113">
        <f>L95</f>
        <v>0</v>
      </c>
      <c r="M93" s="113"/>
      <c r="N93" s="113">
        <v>0</v>
      </c>
      <c r="O93" s="113"/>
      <c r="P93" s="113">
        <f>P95</f>
        <v>0</v>
      </c>
      <c r="Q93" s="113"/>
      <c r="R93" s="113"/>
      <c r="S93" s="41">
        <f>S95</f>
        <v>0</v>
      </c>
    </row>
    <row r="94" spans="1:19" hidden="1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 hidden="1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/>
      <c r="J95" s="125"/>
      <c r="K95" s="125"/>
      <c r="L95" s="131">
        <f>I95</f>
        <v>0</v>
      </c>
      <c r="M95" s="131"/>
      <c r="N95" s="125">
        <v>0</v>
      </c>
      <c r="O95" s="125"/>
      <c r="P95" s="125"/>
      <c r="Q95" s="125"/>
      <c r="R95" s="125"/>
      <c r="S95" s="21">
        <f>P95</f>
        <v>0</v>
      </c>
    </row>
    <row r="96" spans="1:19" hidden="1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 hidden="1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 hidden="1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 hidden="1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 hidden="1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 hidden="1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 hidden="1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hidden="1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77">
        <f>I105+I106</f>
        <v>18599.919999999998</v>
      </c>
      <c r="J104" s="130"/>
      <c r="K104" s="130"/>
      <c r="L104" s="130">
        <f>L105+L106</f>
        <v>18599.919999999998</v>
      </c>
      <c r="M104" s="130"/>
      <c r="N104" s="141">
        <v>0</v>
      </c>
      <c r="O104" s="141"/>
      <c r="P104" s="130">
        <f>P105+P106</f>
        <v>24059.919999999998</v>
      </c>
      <c r="Q104" s="130"/>
      <c r="R104" s="130"/>
      <c r="S104" s="20">
        <f>P104</f>
        <v>24059.919999999998</v>
      </c>
    </row>
    <row r="105" spans="1:19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/>
      <c r="J105" s="129"/>
      <c r="K105" s="129"/>
      <c r="L105" s="130">
        <f>I105</f>
        <v>0</v>
      </c>
      <c r="M105" s="130"/>
      <c r="N105" s="125">
        <v>0</v>
      </c>
      <c r="O105" s="125"/>
      <c r="P105" s="129"/>
      <c r="Q105" s="129"/>
      <c r="R105" s="129"/>
      <c r="S105" s="20"/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v>18599.919999999998</v>
      </c>
      <c r="J106" s="129"/>
      <c r="K106" s="129"/>
      <c r="L106" s="130">
        <f>I106</f>
        <v>18599.919999999998</v>
      </c>
      <c r="M106" s="130"/>
      <c r="N106" s="125">
        <v>0</v>
      </c>
      <c r="O106" s="125"/>
      <c r="P106" s="129">
        <v>24059.919999999998</v>
      </c>
      <c r="Q106" s="129"/>
      <c r="R106" s="129"/>
      <c r="S106" s="20">
        <f>P106</f>
        <v>24059.919999999998</v>
      </c>
    </row>
    <row r="107" spans="1:19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 hidden="1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 hidden="1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 hidden="1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 hidden="1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 hidden="1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 hidden="1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 hidden="1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 hidden="1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hidden="1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 hidden="1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 hidden="1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hidden="1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 hidden="1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 hidden="1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 hidden="1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 hidden="1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 hidden="1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 hidden="1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 hidden="1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 hidden="1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 hidden="1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hidden="1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 hidden="1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 hidden="1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 hidden="1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 hidden="1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 hidden="1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 hidden="1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 hidden="1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 hidden="1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 hidden="1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hidden="1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 hidden="1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 hidden="1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 hidden="1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 hidden="1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 hidden="1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 hidden="1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 hidden="1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 hidden="1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 hidden="1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scale="7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topLeftCell="A45" zoomScale="60" zoomScaleNormal="100" workbookViewId="0">
      <selection activeCell="M189" sqref="M189"/>
    </sheetView>
  </sheetViews>
  <sheetFormatPr defaultRowHeight="15"/>
  <cols>
    <col min="19" max="19" width="12.42578125" customWidth="1"/>
  </cols>
  <sheetData>
    <row r="1" spans="1:19">
      <c r="A1" s="115" t="s">
        <v>120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2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>
        <v>6430970</v>
      </c>
      <c r="J8" s="114"/>
      <c r="K8" s="114"/>
      <c r="L8" s="114">
        <f>I8+G8</f>
        <v>6430970</v>
      </c>
      <c r="M8" s="114"/>
      <c r="N8" s="113">
        <v>0</v>
      </c>
      <c r="O8" s="113"/>
      <c r="P8" s="114">
        <f>L8</f>
        <v>6430970</v>
      </c>
      <c r="Q8" s="114"/>
      <c r="R8" s="114"/>
      <c r="S8" s="11">
        <f>P8</f>
        <v>6430970</v>
      </c>
    </row>
    <row r="9" spans="1:19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f>I8</f>
        <v>6430970</v>
      </c>
      <c r="J10" s="129"/>
      <c r="K10" s="129"/>
      <c r="L10" s="130">
        <f>I10+G10</f>
        <v>6430970</v>
      </c>
      <c r="M10" s="130"/>
      <c r="N10" s="125">
        <v>0</v>
      </c>
      <c r="O10" s="125"/>
      <c r="P10" s="129">
        <f>P8</f>
        <v>6430970</v>
      </c>
      <c r="Q10" s="129"/>
      <c r="R10" s="129"/>
      <c r="S10" s="20">
        <f>S8</f>
        <v>6430970</v>
      </c>
    </row>
    <row r="11" spans="1:19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f>I10</f>
        <v>6430970</v>
      </c>
      <c r="J12" s="129"/>
      <c r="K12" s="129"/>
      <c r="L12" s="130">
        <f>L10</f>
        <v>6430970</v>
      </c>
      <c r="M12" s="130"/>
      <c r="N12" s="133" t="s">
        <v>17</v>
      </c>
      <c r="O12" s="133"/>
      <c r="P12" s="129">
        <f>P10</f>
        <v>6430970</v>
      </c>
      <c r="Q12" s="129"/>
      <c r="R12" s="129"/>
      <c r="S12" s="20">
        <f>S10</f>
        <v>6430970</v>
      </c>
    </row>
    <row r="13" spans="1:19" ht="15.75" thickBot="1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 t="s">
        <v>101</v>
      </c>
    </row>
    <row r="14" spans="1:19" hidden="1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 hidden="1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 hidden="1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 hidden="1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 hidden="1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 hidden="1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 hidden="1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 hidden="1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 hidden="1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hidden="1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 hidden="1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 hidden="1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 hidden="1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 hidden="1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 hidden="1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 hidden="1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 hidden="1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 hidden="1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 hidden="1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hidden="1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>
        <f>I40</f>
        <v>0</v>
      </c>
      <c r="J38" s="130"/>
      <c r="K38" s="130"/>
      <c r="L38" s="130">
        <f>L40</f>
        <v>0</v>
      </c>
      <c r="M38" s="130"/>
      <c r="N38" s="131"/>
      <c r="O38" s="131"/>
      <c r="P38" s="130">
        <f>P40</f>
        <v>24617</v>
      </c>
      <c r="Q38" s="130"/>
      <c r="R38" s="130"/>
      <c r="S38" s="20">
        <f>S40</f>
        <v>24617</v>
      </c>
    </row>
    <row r="39" spans="1:19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/>
      <c r="J40" s="129"/>
      <c r="K40" s="129"/>
      <c r="L40" s="130">
        <f>I40</f>
        <v>0</v>
      </c>
      <c r="M40" s="130"/>
      <c r="N40" s="125"/>
      <c r="O40" s="125"/>
      <c r="P40" s="129">
        <v>24617</v>
      </c>
      <c r="Q40" s="129"/>
      <c r="R40" s="129"/>
      <c r="S40" s="20">
        <f>P40</f>
        <v>24617</v>
      </c>
    </row>
    <row r="41" spans="1:19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 hidden="1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 hidden="1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 hidden="1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 hidden="1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 hidden="1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 hidden="1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 hidden="1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 hidden="1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hidden="1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hidden="1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 hidden="1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/>
      <c r="Q60" s="114"/>
      <c r="R60" s="114"/>
      <c r="S60" s="11"/>
    </row>
    <row r="61" spans="1:19" hidden="1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25">
        <v>0</v>
      </c>
      <c r="Q62" s="125"/>
      <c r="R62" s="125"/>
      <c r="S62" s="21">
        <v>0</v>
      </c>
    </row>
    <row r="63" spans="1:19" ht="15.75" hidden="1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hidden="1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hidden="1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 hidden="1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 hidden="1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 hidden="1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 hidden="1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 hidden="1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hidden="1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 hidden="1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 hidden="1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hidden="1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hidden="1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hidden="1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hidden="1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 hidden="1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 hidden="1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 hidden="1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hidden="1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 hidden="1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 hidden="1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hidden="1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4788.6099999999997</v>
      </c>
      <c r="J93" s="113"/>
      <c r="K93" s="113"/>
      <c r="L93" s="113">
        <f>L95</f>
        <v>4788.6099999999997</v>
      </c>
      <c r="M93" s="113"/>
      <c r="N93" s="113">
        <v>0</v>
      </c>
      <c r="O93" s="113"/>
      <c r="P93" s="113">
        <f>P95</f>
        <v>4788.6099999999997</v>
      </c>
      <c r="Q93" s="113"/>
      <c r="R93" s="113"/>
      <c r="S93" s="41">
        <f>S95</f>
        <v>4788.6099999999997</v>
      </c>
    </row>
    <row r="94" spans="1:19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>
        <v>4788.6099999999997</v>
      </c>
      <c r="J95" s="125"/>
      <c r="K95" s="125"/>
      <c r="L95" s="131">
        <f>I95</f>
        <v>4788.6099999999997</v>
      </c>
      <c r="M95" s="131"/>
      <c r="N95" s="125">
        <v>0</v>
      </c>
      <c r="O95" s="125"/>
      <c r="P95" s="125">
        <v>4788.6099999999997</v>
      </c>
      <c r="Q95" s="125"/>
      <c r="R95" s="125"/>
      <c r="S95" s="21">
        <f>P95</f>
        <v>4788.6099999999997</v>
      </c>
    </row>
    <row r="96" spans="1:19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77">
        <f>I105+I106</f>
        <v>147052.5</v>
      </c>
      <c r="J104" s="130"/>
      <c r="K104" s="130"/>
      <c r="L104" s="130">
        <f>L105+L106</f>
        <v>147052.5</v>
      </c>
      <c r="M104" s="130"/>
      <c r="N104" s="141">
        <v>0</v>
      </c>
      <c r="O104" s="141"/>
      <c r="P104" s="130">
        <f>P105+P106</f>
        <v>164312.5</v>
      </c>
      <c r="Q104" s="130"/>
      <c r="R104" s="130"/>
      <c r="S104" s="20">
        <f>P104</f>
        <v>164312.5</v>
      </c>
    </row>
    <row r="105" spans="1:19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>
        <v>28000</v>
      </c>
      <c r="J105" s="129"/>
      <c r="K105" s="129"/>
      <c r="L105" s="130">
        <f>I105</f>
        <v>28000</v>
      </c>
      <c r="M105" s="130"/>
      <c r="N105" s="125">
        <v>0</v>
      </c>
      <c r="O105" s="125"/>
      <c r="P105" s="129">
        <v>45260</v>
      </c>
      <c r="Q105" s="129"/>
      <c r="R105" s="129"/>
      <c r="S105" s="20"/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v>119052.5</v>
      </c>
      <c r="J106" s="129"/>
      <c r="K106" s="129"/>
      <c r="L106" s="130">
        <f>I106</f>
        <v>119052.5</v>
      </c>
      <c r="M106" s="130"/>
      <c r="N106" s="125">
        <v>0</v>
      </c>
      <c r="O106" s="125"/>
      <c r="P106" s="129">
        <v>119052.5</v>
      </c>
      <c r="Q106" s="129"/>
      <c r="R106" s="129"/>
      <c r="S106" s="20">
        <f>P106</f>
        <v>119052.5</v>
      </c>
    </row>
    <row r="107" spans="1:19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 hidden="1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 hidden="1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 hidden="1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 hidden="1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 hidden="1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 hidden="1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 hidden="1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 hidden="1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hidden="1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 hidden="1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 hidden="1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hidden="1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 hidden="1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 hidden="1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 hidden="1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 hidden="1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 hidden="1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 hidden="1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 hidden="1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 hidden="1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 hidden="1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hidden="1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 hidden="1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 hidden="1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 hidden="1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 hidden="1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 hidden="1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 hidden="1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 hidden="1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 hidden="1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 hidden="1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hidden="1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 hidden="1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 hidden="1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 hidden="1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 hidden="1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 hidden="1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 hidden="1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 hidden="1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 hidden="1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 hidden="1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scale="74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topLeftCell="A10" zoomScale="60" zoomScaleNormal="100" workbookViewId="0">
      <selection activeCell="P96" sqref="P96:R96"/>
    </sheetView>
  </sheetViews>
  <sheetFormatPr defaultRowHeight="15"/>
  <cols>
    <col min="19" max="19" width="12.42578125" customWidth="1"/>
  </cols>
  <sheetData>
    <row r="1" spans="1:19">
      <c r="A1" s="115" t="s">
        <v>121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2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>
        <v>10019482</v>
      </c>
      <c r="J8" s="114"/>
      <c r="K8" s="114"/>
      <c r="L8" s="114">
        <f>I8+G8</f>
        <v>10019482</v>
      </c>
      <c r="M8" s="114"/>
      <c r="N8" s="113">
        <v>0</v>
      </c>
      <c r="O8" s="113"/>
      <c r="P8" s="114">
        <f>L8</f>
        <v>10019482</v>
      </c>
      <c r="Q8" s="114"/>
      <c r="R8" s="114"/>
      <c r="S8" s="11">
        <f>P8</f>
        <v>10019482</v>
      </c>
    </row>
    <row r="9" spans="1:19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f>I8</f>
        <v>10019482</v>
      </c>
      <c r="J10" s="129"/>
      <c r="K10" s="129"/>
      <c r="L10" s="130">
        <f>I10+G10</f>
        <v>10019482</v>
      </c>
      <c r="M10" s="130"/>
      <c r="N10" s="125">
        <v>0</v>
      </c>
      <c r="O10" s="125"/>
      <c r="P10" s="129">
        <f>P8</f>
        <v>10019482</v>
      </c>
      <c r="Q10" s="129"/>
      <c r="R10" s="129"/>
      <c r="S10" s="20">
        <f>S8</f>
        <v>10019482</v>
      </c>
    </row>
    <row r="11" spans="1:19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f>I10</f>
        <v>10019482</v>
      </c>
      <c r="J12" s="129"/>
      <c r="K12" s="129"/>
      <c r="L12" s="130">
        <f>L10</f>
        <v>10019482</v>
      </c>
      <c r="M12" s="130"/>
      <c r="N12" s="133" t="s">
        <v>17</v>
      </c>
      <c r="O12" s="133"/>
      <c r="P12" s="129">
        <f>P10</f>
        <v>10019482</v>
      </c>
      <c r="Q12" s="129"/>
      <c r="R12" s="129"/>
      <c r="S12" s="20">
        <f>S10</f>
        <v>10019482</v>
      </c>
    </row>
    <row r="13" spans="1:19" ht="15.75" thickBot="1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 t="s">
        <v>101</v>
      </c>
    </row>
    <row r="14" spans="1:19" hidden="1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 hidden="1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 hidden="1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 hidden="1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 hidden="1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 hidden="1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 hidden="1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 hidden="1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 hidden="1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hidden="1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 hidden="1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 hidden="1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 hidden="1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 hidden="1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 hidden="1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 hidden="1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 hidden="1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 hidden="1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 hidden="1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hidden="1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 hidden="1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>
        <f>I40</f>
        <v>0</v>
      </c>
      <c r="J38" s="130"/>
      <c r="K38" s="130"/>
      <c r="L38" s="130">
        <f>L40</f>
        <v>0</v>
      </c>
      <c r="M38" s="130"/>
      <c r="N38" s="131"/>
      <c r="O38" s="131"/>
      <c r="P38" s="130">
        <f>P40</f>
        <v>0</v>
      </c>
      <c r="Q38" s="130"/>
      <c r="R38" s="130"/>
      <c r="S38" s="20">
        <f>S40</f>
        <v>0</v>
      </c>
    </row>
    <row r="39" spans="1:19" hidden="1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/>
      <c r="J40" s="129"/>
      <c r="K40" s="129"/>
      <c r="L40" s="130">
        <f>I40</f>
        <v>0</v>
      </c>
      <c r="M40" s="130"/>
      <c r="N40" s="125"/>
      <c r="O40" s="125"/>
      <c r="P40" s="129"/>
      <c r="Q40" s="129"/>
      <c r="R40" s="129"/>
      <c r="S40" s="20">
        <f>P40</f>
        <v>0</v>
      </c>
    </row>
    <row r="41" spans="1:19" hidden="1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 hidden="1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 hidden="1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 hidden="1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 hidden="1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 hidden="1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 hidden="1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hidden="1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 hidden="1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 hidden="1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 hidden="1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 hidden="1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 hidden="1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 hidden="1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 hidden="1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 hidden="1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hidden="1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hidden="1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 hidden="1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/>
      <c r="Q60" s="114"/>
      <c r="R60" s="114"/>
      <c r="S60" s="11"/>
    </row>
    <row r="61" spans="1:19" hidden="1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25">
        <v>0</v>
      </c>
      <c r="Q62" s="125"/>
      <c r="R62" s="125"/>
      <c r="S62" s="21">
        <v>0</v>
      </c>
    </row>
    <row r="63" spans="1:19" ht="15.75" hidden="1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hidden="1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hidden="1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 hidden="1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 hidden="1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 hidden="1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 hidden="1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 hidden="1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hidden="1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 hidden="1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 hidden="1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hidden="1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hidden="1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hidden="1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hidden="1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 hidden="1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 hidden="1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 hidden="1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hidden="1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 hidden="1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 hidden="1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hidden="1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205917.71</v>
      </c>
      <c r="J93" s="113"/>
      <c r="K93" s="113"/>
      <c r="L93" s="113">
        <f>L95</f>
        <v>205917.71</v>
      </c>
      <c r="M93" s="113"/>
      <c r="N93" s="113">
        <v>0</v>
      </c>
      <c r="O93" s="113"/>
      <c r="P93" s="113">
        <f>P95</f>
        <v>205917.71</v>
      </c>
      <c r="Q93" s="113"/>
      <c r="R93" s="113"/>
      <c r="S93" s="41">
        <f>S95</f>
        <v>205917.71</v>
      </c>
    </row>
    <row r="94" spans="1:19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>
        <v>205917.71</v>
      </c>
      <c r="J95" s="125"/>
      <c r="K95" s="125"/>
      <c r="L95" s="131">
        <f>I95</f>
        <v>205917.71</v>
      </c>
      <c r="M95" s="131"/>
      <c r="N95" s="125">
        <v>0</v>
      </c>
      <c r="O95" s="125"/>
      <c r="P95" s="125">
        <v>205917.71</v>
      </c>
      <c r="Q95" s="125"/>
      <c r="R95" s="125"/>
      <c r="S95" s="21">
        <f>P95</f>
        <v>205917.71</v>
      </c>
    </row>
    <row r="96" spans="1:19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77">
        <f>I105+I106</f>
        <v>248787</v>
      </c>
      <c r="J104" s="130"/>
      <c r="K104" s="130"/>
      <c r="L104" s="130">
        <f>L105+L106</f>
        <v>248787</v>
      </c>
      <c r="M104" s="130"/>
      <c r="N104" s="141">
        <v>0</v>
      </c>
      <c r="O104" s="141"/>
      <c r="P104" s="130">
        <f>P105+P106</f>
        <v>295393.25</v>
      </c>
      <c r="Q104" s="130"/>
      <c r="R104" s="130"/>
      <c r="S104" s="20">
        <f>P104</f>
        <v>295393.25</v>
      </c>
    </row>
    <row r="105" spans="1:19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>
        <v>40250</v>
      </c>
      <c r="J105" s="129"/>
      <c r="K105" s="129"/>
      <c r="L105" s="130">
        <f>I105</f>
        <v>40250</v>
      </c>
      <c r="M105" s="130"/>
      <c r="N105" s="125">
        <v>0</v>
      </c>
      <c r="O105" s="125"/>
      <c r="P105" s="129">
        <v>44600</v>
      </c>
      <c r="Q105" s="129"/>
      <c r="R105" s="129"/>
      <c r="S105" s="20"/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v>208537</v>
      </c>
      <c r="J106" s="129"/>
      <c r="K106" s="129"/>
      <c r="L106" s="130">
        <f>I106</f>
        <v>208537</v>
      </c>
      <c r="M106" s="130"/>
      <c r="N106" s="125">
        <v>0</v>
      </c>
      <c r="O106" s="125"/>
      <c r="P106" s="129">
        <v>250793.25</v>
      </c>
      <c r="Q106" s="129"/>
      <c r="R106" s="129"/>
      <c r="S106" s="20">
        <f>P106</f>
        <v>250793.25</v>
      </c>
    </row>
    <row r="107" spans="1:19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 hidden="1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 hidden="1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 hidden="1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 hidden="1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 hidden="1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 hidden="1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 hidden="1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 hidden="1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hidden="1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 hidden="1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 hidden="1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hidden="1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 hidden="1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 hidden="1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 hidden="1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 hidden="1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 hidden="1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 hidden="1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 hidden="1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 hidden="1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 hidden="1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hidden="1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 hidden="1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 hidden="1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 hidden="1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 hidden="1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 hidden="1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 hidden="1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 hidden="1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 hidden="1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 hidden="1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hidden="1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 hidden="1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 hidden="1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 hidden="1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 hidden="1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 hidden="1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 hidden="1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 hidden="1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 hidden="1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 hidden="1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scale="74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zoomScale="60" zoomScaleNormal="100" workbookViewId="0">
      <selection activeCell="P6" sqref="P6:R6"/>
    </sheetView>
  </sheetViews>
  <sheetFormatPr defaultRowHeight="15"/>
  <cols>
    <col min="19" max="19" width="12.42578125" customWidth="1"/>
  </cols>
  <sheetData>
    <row r="1" spans="1:19">
      <c r="A1" s="115" t="s">
        <v>122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2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 hidden="1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/>
      <c r="J8" s="114"/>
      <c r="K8" s="114"/>
      <c r="L8" s="114">
        <f>I8+G8</f>
        <v>0</v>
      </c>
      <c r="M8" s="114"/>
      <c r="N8" s="113">
        <v>0</v>
      </c>
      <c r="O8" s="113"/>
      <c r="P8" s="114">
        <f>L8</f>
        <v>0</v>
      </c>
      <c r="Q8" s="114"/>
      <c r="R8" s="114"/>
      <c r="S8" s="11">
        <f>P8</f>
        <v>0</v>
      </c>
    </row>
    <row r="9" spans="1:19" hidden="1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 hidden="1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f>I8</f>
        <v>0</v>
      </c>
      <c r="J10" s="129"/>
      <c r="K10" s="129"/>
      <c r="L10" s="130">
        <f>I10+G10</f>
        <v>0</v>
      </c>
      <c r="M10" s="130"/>
      <c r="N10" s="125">
        <v>0</v>
      </c>
      <c r="O10" s="125"/>
      <c r="P10" s="129">
        <f>P8</f>
        <v>0</v>
      </c>
      <c r="Q10" s="129"/>
      <c r="R10" s="129"/>
      <c r="S10" s="20">
        <f>S8</f>
        <v>0</v>
      </c>
    </row>
    <row r="11" spans="1:19" hidden="1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 hidden="1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f>I10</f>
        <v>0</v>
      </c>
      <c r="J12" s="129"/>
      <c r="K12" s="129"/>
      <c r="L12" s="130">
        <f>L10</f>
        <v>0</v>
      </c>
      <c r="M12" s="130"/>
      <c r="N12" s="133" t="s">
        <v>17</v>
      </c>
      <c r="O12" s="133"/>
      <c r="P12" s="129">
        <f>P10</f>
        <v>0</v>
      </c>
      <c r="Q12" s="129"/>
      <c r="R12" s="129"/>
      <c r="S12" s="20">
        <f>S10</f>
        <v>0</v>
      </c>
    </row>
    <row r="13" spans="1:19" ht="15.75" hidden="1" thickBot="1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 t="s">
        <v>101</v>
      </c>
    </row>
    <row r="14" spans="1:19" hidden="1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 hidden="1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 hidden="1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 hidden="1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 hidden="1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 hidden="1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 hidden="1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 hidden="1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 hidden="1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hidden="1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 hidden="1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 hidden="1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 hidden="1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 hidden="1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 hidden="1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 hidden="1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 hidden="1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 hidden="1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 hidden="1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hidden="1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 hidden="1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>
        <f>I40</f>
        <v>0</v>
      </c>
      <c r="J38" s="130"/>
      <c r="K38" s="130"/>
      <c r="L38" s="130">
        <f>L40</f>
        <v>0</v>
      </c>
      <c r="M38" s="130"/>
      <c r="N38" s="131"/>
      <c r="O38" s="131"/>
      <c r="P38" s="130">
        <f>P40</f>
        <v>0</v>
      </c>
      <c r="Q38" s="130"/>
      <c r="R38" s="130"/>
      <c r="S38" s="20">
        <f>S40</f>
        <v>0</v>
      </c>
    </row>
    <row r="39" spans="1:19" hidden="1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/>
      <c r="J40" s="129"/>
      <c r="K40" s="129"/>
      <c r="L40" s="130">
        <f>I40</f>
        <v>0</v>
      </c>
      <c r="M40" s="130"/>
      <c r="N40" s="125"/>
      <c r="O40" s="125"/>
      <c r="P40" s="129"/>
      <c r="Q40" s="129"/>
      <c r="R40" s="129"/>
      <c r="S40" s="20">
        <f>P40</f>
        <v>0</v>
      </c>
    </row>
    <row r="41" spans="1:19" hidden="1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 hidden="1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 hidden="1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 hidden="1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 hidden="1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 hidden="1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 hidden="1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hidden="1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 hidden="1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 hidden="1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 hidden="1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 hidden="1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 hidden="1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 hidden="1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 hidden="1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 hidden="1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hidden="1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hidden="1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 hidden="1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/>
      <c r="Q60" s="114"/>
      <c r="R60" s="114"/>
      <c r="S60" s="11"/>
    </row>
    <row r="61" spans="1:19" hidden="1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25">
        <v>0</v>
      </c>
      <c r="Q62" s="125"/>
      <c r="R62" s="125"/>
      <c r="S62" s="21">
        <v>0</v>
      </c>
    </row>
    <row r="63" spans="1:19" ht="15.75" hidden="1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hidden="1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hidden="1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 hidden="1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 hidden="1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 hidden="1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 hidden="1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 hidden="1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hidden="1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 hidden="1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 hidden="1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hidden="1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hidden="1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hidden="1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hidden="1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 hidden="1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 hidden="1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 hidden="1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hidden="1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 hidden="1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 hidden="1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hidden="1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 hidden="1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0</v>
      </c>
      <c r="J93" s="113"/>
      <c r="K93" s="113"/>
      <c r="L93" s="113">
        <f>L95</f>
        <v>0</v>
      </c>
      <c r="M93" s="113"/>
      <c r="N93" s="113">
        <v>0</v>
      </c>
      <c r="O93" s="113"/>
      <c r="P93" s="113">
        <f>P95</f>
        <v>0</v>
      </c>
      <c r="Q93" s="113"/>
      <c r="R93" s="113"/>
      <c r="S93" s="41">
        <f>S95</f>
        <v>0</v>
      </c>
    </row>
    <row r="94" spans="1:19" hidden="1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 hidden="1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/>
      <c r="J95" s="125"/>
      <c r="K95" s="125"/>
      <c r="L95" s="131">
        <f>I95</f>
        <v>0</v>
      </c>
      <c r="M95" s="131"/>
      <c r="N95" s="125">
        <v>0</v>
      </c>
      <c r="O95" s="125"/>
      <c r="P95" s="125"/>
      <c r="Q95" s="125"/>
      <c r="R95" s="125"/>
      <c r="S95" s="21">
        <f>P95</f>
        <v>0</v>
      </c>
    </row>
    <row r="96" spans="1:19" hidden="1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 hidden="1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 hidden="1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 hidden="1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 hidden="1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 hidden="1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 hidden="1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hidden="1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77">
        <f>I105+I106</f>
        <v>123584</v>
      </c>
      <c r="J104" s="130"/>
      <c r="K104" s="130"/>
      <c r="L104" s="130">
        <f>L105+L106</f>
        <v>123584</v>
      </c>
      <c r="M104" s="130"/>
      <c r="N104" s="141">
        <v>0</v>
      </c>
      <c r="O104" s="141"/>
      <c r="P104" s="130">
        <f>P105+P106</f>
        <v>143664</v>
      </c>
      <c r="Q104" s="130"/>
      <c r="R104" s="130"/>
      <c r="S104" s="20">
        <f>P104</f>
        <v>143664</v>
      </c>
    </row>
    <row r="105" spans="1:19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>
        <v>2000</v>
      </c>
      <c r="J105" s="129"/>
      <c r="K105" s="129"/>
      <c r="L105" s="130">
        <f>I105</f>
        <v>2000</v>
      </c>
      <c r="M105" s="130"/>
      <c r="N105" s="125">
        <v>0</v>
      </c>
      <c r="O105" s="125"/>
      <c r="P105" s="129">
        <v>14086.47</v>
      </c>
      <c r="Q105" s="129"/>
      <c r="R105" s="129"/>
      <c r="S105" s="20"/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v>121584</v>
      </c>
      <c r="J106" s="129"/>
      <c r="K106" s="129"/>
      <c r="L106" s="130">
        <f>I106</f>
        <v>121584</v>
      </c>
      <c r="M106" s="130"/>
      <c r="N106" s="125">
        <v>0</v>
      </c>
      <c r="O106" s="125"/>
      <c r="P106" s="129">
        <v>129577.53</v>
      </c>
      <c r="Q106" s="129"/>
      <c r="R106" s="129"/>
      <c r="S106" s="20">
        <f>P106</f>
        <v>129577.53</v>
      </c>
    </row>
    <row r="107" spans="1:19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 hidden="1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 hidden="1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 hidden="1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 hidden="1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 hidden="1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 hidden="1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 hidden="1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 hidden="1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hidden="1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 hidden="1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 hidden="1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hidden="1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 hidden="1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 hidden="1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 hidden="1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 hidden="1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 hidden="1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 hidden="1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 hidden="1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 hidden="1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 hidden="1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hidden="1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 hidden="1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 hidden="1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 hidden="1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 hidden="1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 hidden="1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 hidden="1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 hidden="1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 hidden="1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 hidden="1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hidden="1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 hidden="1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 hidden="1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 hidden="1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 hidden="1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 hidden="1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 hidden="1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 hidden="1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 hidden="1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 hidden="1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scale="74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topLeftCell="A60" zoomScale="60" zoomScaleNormal="100" workbookViewId="0">
      <selection activeCell="K195" sqref="K195"/>
    </sheetView>
  </sheetViews>
  <sheetFormatPr defaultRowHeight="15"/>
  <cols>
    <col min="19" max="19" width="12.42578125" customWidth="1"/>
  </cols>
  <sheetData>
    <row r="1" spans="1:19">
      <c r="A1" s="115" t="s">
        <v>123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2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>
        <v>26615645</v>
      </c>
      <c r="J8" s="114"/>
      <c r="K8" s="114"/>
      <c r="L8" s="114">
        <f>I8+G8</f>
        <v>26615645</v>
      </c>
      <c r="M8" s="114"/>
      <c r="N8" s="113">
        <v>0</v>
      </c>
      <c r="O8" s="113"/>
      <c r="P8" s="114">
        <f>L8</f>
        <v>26615645</v>
      </c>
      <c r="Q8" s="114"/>
      <c r="R8" s="114"/>
      <c r="S8" s="11">
        <f>P8</f>
        <v>26615645</v>
      </c>
    </row>
    <row r="9" spans="1:19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f>I8</f>
        <v>26615645</v>
      </c>
      <c r="J10" s="129"/>
      <c r="K10" s="129"/>
      <c r="L10" s="130">
        <f>I10+G10</f>
        <v>26615645</v>
      </c>
      <c r="M10" s="130"/>
      <c r="N10" s="125">
        <v>0</v>
      </c>
      <c r="O10" s="125"/>
      <c r="P10" s="129">
        <f>P8</f>
        <v>26615645</v>
      </c>
      <c r="Q10" s="129"/>
      <c r="R10" s="129"/>
      <c r="S10" s="20">
        <f>S8</f>
        <v>26615645</v>
      </c>
    </row>
    <row r="11" spans="1:19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f>I10</f>
        <v>26615645</v>
      </c>
      <c r="J12" s="129"/>
      <c r="K12" s="129"/>
      <c r="L12" s="130">
        <f>L10</f>
        <v>26615645</v>
      </c>
      <c r="M12" s="130"/>
      <c r="N12" s="133" t="s">
        <v>17</v>
      </c>
      <c r="O12" s="133"/>
      <c r="P12" s="129">
        <f>P10</f>
        <v>26615645</v>
      </c>
      <c r="Q12" s="129"/>
      <c r="R12" s="129"/>
      <c r="S12" s="20">
        <f>S10</f>
        <v>26615645</v>
      </c>
    </row>
    <row r="13" spans="1:19" ht="15.75" thickBot="1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 t="s">
        <v>101</v>
      </c>
    </row>
    <row r="14" spans="1:19" hidden="1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 hidden="1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 hidden="1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 hidden="1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 hidden="1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 hidden="1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 hidden="1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 hidden="1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 hidden="1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hidden="1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 hidden="1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 hidden="1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 hidden="1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 hidden="1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 hidden="1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 hidden="1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 hidden="1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 hidden="1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 hidden="1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hidden="1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 hidden="1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>
        <f>I40</f>
        <v>0</v>
      </c>
      <c r="J38" s="130"/>
      <c r="K38" s="130"/>
      <c r="L38" s="130">
        <f>L40</f>
        <v>0</v>
      </c>
      <c r="M38" s="130"/>
      <c r="N38" s="131"/>
      <c r="O38" s="131"/>
      <c r="P38" s="130">
        <f>P40</f>
        <v>0</v>
      </c>
      <c r="Q38" s="130"/>
      <c r="R38" s="130"/>
      <c r="S38" s="20">
        <f>S40</f>
        <v>0</v>
      </c>
    </row>
    <row r="39" spans="1:19" hidden="1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/>
      <c r="J40" s="129"/>
      <c r="K40" s="129"/>
      <c r="L40" s="130">
        <f>I40</f>
        <v>0</v>
      </c>
      <c r="M40" s="130"/>
      <c r="N40" s="125"/>
      <c r="O40" s="125"/>
      <c r="P40" s="129"/>
      <c r="Q40" s="129"/>
      <c r="R40" s="129"/>
      <c r="S40" s="20">
        <f>P40</f>
        <v>0</v>
      </c>
    </row>
    <row r="41" spans="1:19" hidden="1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 hidden="1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 hidden="1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 hidden="1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 hidden="1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 hidden="1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 hidden="1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hidden="1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 hidden="1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 hidden="1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 hidden="1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 hidden="1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 hidden="1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 hidden="1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 hidden="1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 hidden="1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hidden="1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hidden="1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>
        <f>P62</f>
        <v>6590</v>
      </c>
      <c r="Q60" s="114"/>
      <c r="R60" s="114"/>
      <c r="S60" s="11">
        <f>S62</f>
        <v>6590</v>
      </c>
    </row>
    <row r="61" spans="1:19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78">
        <v>6590</v>
      </c>
      <c r="Q62" s="178"/>
      <c r="R62" s="178"/>
      <c r="S62" s="111">
        <f>P62</f>
        <v>6590</v>
      </c>
    </row>
    <row r="63" spans="1:19" ht="15.75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hidden="1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hidden="1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 hidden="1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 hidden="1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 hidden="1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 hidden="1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 hidden="1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hidden="1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 hidden="1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 hidden="1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hidden="1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hidden="1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hidden="1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hidden="1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 hidden="1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 hidden="1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 hidden="1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hidden="1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 hidden="1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 hidden="1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hidden="1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0</v>
      </c>
      <c r="J93" s="113"/>
      <c r="K93" s="113"/>
      <c r="L93" s="113">
        <f>L95</f>
        <v>0</v>
      </c>
      <c r="M93" s="113"/>
      <c r="N93" s="113">
        <v>0</v>
      </c>
      <c r="O93" s="113"/>
      <c r="P93" s="113">
        <f>P95</f>
        <v>0</v>
      </c>
      <c r="Q93" s="113"/>
      <c r="R93" s="113"/>
      <c r="S93" s="41">
        <f>S95</f>
        <v>0</v>
      </c>
    </row>
    <row r="94" spans="1:19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/>
      <c r="J95" s="125"/>
      <c r="K95" s="125"/>
      <c r="L95" s="131">
        <f>I95</f>
        <v>0</v>
      </c>
      <c r="M95" s="131"/>
      <c r="N95" s="125">
        <v>0</v>
      </c>
      <c r="O95" s="125"/>
      <c r="P95" s="125"/>
      <c r="Q95" s="125"/>
      <c r="R95" s="125"/>
      <c r="S95" s="21">
        <f>P95</f>
        <v>0</v>
      </c>
    </row>
    <row r="96" spans="1:19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77">
        <f>I105+I106</f>
        <v>44166</v>
      </c>
      <c r="J104" s="130"/>
      <c r="K104" s="130"/>
      <c r="L104" s="130">
        <f>L105+L106</f>
        <v>44166</v>
      </c>
      <c r="M104" s="130"/>
      <c r="N104" s="141">
        <v>0</v>
      </c>
      <c r="O104" s="141"/>
      <c r="P104" s="130">
        <f>P105+P106</f>
        <v>63119</v>
      </c>
      <c r="Q104" s="130"/>
      <c r="R104" s="130"/>
      <c r="S104" s="20">
        <f>P104</f>
        <v>63119</v>
      </c>
    </row>
    <row r="105" spans="1:19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/>
      <c r="J105" s="129"/>
      <c r="K105" s="129"/>
      <c r="L105" s="130">
        <f>I105</f>
        <v>0</v>
      </c>
      <c r="M105" s="130"/>
      <c r="N105" s="125">
        <v>0</v>
      </c>
      <c r="O105" s="125"/>
      <c r="P105" s="129"/>
      <c r="Q105" s="129"/>
      <c r="R105" s="129"/>
      <c r="S105" s="20"/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v>44166</v>
      </c>
      <c r="J106" s="129"/>
      <c r="K106" s="129"/>
      <c r="L106" s="130">
        <f>I106</f>
        <v>44166</v>
      </c>
      <c r="M106" s="130"/>
      <c r="N106" s="125">
        <v>0</v>
      </c>
      <c r="O106" s="125"/>
      <c r="P106" s="129">
        <v>63119</v>
      </c>
      <c r="Q106" s="129"/>
      <c r="R106" s="129"/>
      <c r="S106" s="20">
        <f>P106</f>
        <v>63119</v>
      </c>
    </row>
    <row r="107" spans="1:19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 hidden="1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 hidden="1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 hidden="1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 hidden="1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 hidden="1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 hidden="1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 hidden="1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 hidden="1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hidden="1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 hidden="1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 hidden="1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hidden="1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 hidden="1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 hidden="1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 hidden="1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 hidden="1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 hidden="1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 hidden="1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 hidden="1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 hidden="1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 hidden="1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hidden="1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 hidden="1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 hidden="1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 hidden="1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 hidden="1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 hidden="1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 hidden="1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 hidden="1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 hidden="1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 hidden="1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hidden="1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 hidden="1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 hidden="1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 hidden="1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 hidden="1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 hidden="1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 hidden="1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 hidden="1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 hidden="1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 hidden="1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scale="74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topLeftCell="A11" zoomScale="60" zoomScaleNormal="100" workbookViewId="0">
      <selection activeCell="P98" sqref="P98:R98"/>
    </sheetView>
  </sheetViews>
  <sheetFormatPr defaultColWidth="7.85546875" defaultRowHeight="11.45" customHeight="1" outlineLevelRow="1"/>
  <cols>
    <col min="1" max="1" width="11.140625" style="56" customWidth="1"/>
    <col min="2" max="2" width="7.7109375" style="56" customWidth="1"/>
    <col min="3" max="3" width="1.28515625" style="56" customWidth="1"/>
    <col min="4" max="4" width="13.85546875" style="56" customWidth="1"/>
    <col min="5" max="5" width="4.7109375" style="56" customWidth="1"/>
    <col min="6" max="6" width="0.42578125" style="56" customWidth="1"/>
    <col min="7" max="7" width="0.140625" style="56" customWidth="1"/>
    <col min="8" max="8" width="14.28515625" style="56" customWidth="1"/>
    <col min="9" max="9" width="6.5703125" style="56" customWidth="1"/>
    <col min="10" max="10" width="1.28515625" style="56" customWidth="1"/>
    <col min="11" max="11" width="6" style="56" customWidth="1"/>
    <col min="12" max="12" width="14.7109375" style="56" customWidth="1"/>
    <col min="13" max="13" width="0.42578125" style="56" customWidth="1"/>
    <col min="14" max="14" width="0.7109375" style="56" customWidth="1"/>
    <col min="15" max="15" width="13.42578125" style="56" customWidth="1"/>
    <col min="16" max="16" width="7.28515625" style="56" customWidth="1"/>
    <col min="17" max="17" width="1.28515625" style="56" customWidth="1"/>
    <col min="18" max="18" width="5.28515625" style="56" customWidth="1"/>
    <col min="19" max="19" width="15.140625" style="56" customWidth="1"/>
    <col min="20" max="20" width="0.42578125" style="56" customWidth="1"/>
  </cols>
  <sheetData>
    <row r="1" spans="1:19" ht="10.9" customHeight="1">
      <c r="A1" s="180" t="s">
        <v>102</v>
      </c>
      <c r="B1" s="180"/>
      <c r="C1" s="180"/>
      <c r="D1" s="180"/>
      <c r="S1" s="57" t="s">
        <v>1</v>
      </c>
    </row>
    <row r="2" spans="1:19" ht="10.9" customHeight="1">
      <c r="A2" s="180" t="s">
        <v>2</v>
      </c>
      <c r="B2" s="180"/>
      <c r="C2" s="180"/>
      <c r="D2" s="180"/>
    </row>
    <row r="3" spans="1:19" ht="25.9" customHeight="1">
      <c r="A3" s="58" t="s">
        <v>103</v>
      </c>
    </row>
    <row r="5" spans="1:19" s="60" customFormat="1" ht="12" customHeight="1">
      <c r="A5" s="181" t="s">
        <v>3</v>
      </c>
      <c r="B5" s="179" t="s">
        <v>4</v>
      </c>
      <c r="C5" s="179"/>
      <c r="D5" s="179"/>
      <c r="E5" s="179" t="s">
        <v>5</v>
      </c>
      <c r="F5" s="179"/>
      <c r="G5" s="179" t="s">
        <v>6</v>
      </c>
      <c r="H5" s="179"/>
      <c r="I5" s="59"/>
      <c r="J5" s="59"/>
      <c r="K5" s="59"/>
      <c r="L5" s="59"/>
      <c r="M5" s="59"/>
      <c r="N5" s="183" t="s">
        <v>7</v>
      </c>
      <c r="O5" s="183"/>
      <c r="P5" s="59"/>
      <c r="Q5" s="59"/>
      <c r="R5" s="59"/>
      <c r="S5" s="59"/>
    </row>
    <row r="6" spans="1:19" s="60" customFormat="1" ht="33" customHeight="1">
      <c r="A6" s="181"/>
      <c r="B6" s="179"/>
      <c r="C6" s="179"/>
      <c r="D6" s="179"/>
      <c r="E6" s="179"/>
      <c r="F6" s="179"/>
      <c r="G6" s="184" t="s">
        <v>8</v>
      </c>
      <c r="H6" s="184"/>
      <c r="I6" s="184" t="s">
        <v>9</v>
      </c>
      <c r="J6" s="184"/>
      <c r="K6" s="184"/>
      <c r="L6" s="184" t="s">
        <v>10</v>
      </c>
      <c r="M6" s="184"/>
      <c r="N6" s="184" t="s">
        <v>8</v>
      </c>
      <c r="O6" s="184"/>
      <c r="P6" s="184" t="s">
        <v>9</v>
      </c>
      <c r="Q6" s="184"/>
      <c r="R6" s="184"/>
      <c r="S6" s="61" t="s">
        <v>10</v>
      </c>
    </row>
    <row r="7" spans="1:19" s="64" customFormat="1" ht="9" customHeight="1" thickBot="1">
      <c r="A7" s="62">
        <v>1</v>
      </c>
      <c r="B7" s="191">
        <v>2</v>
      </c>
      <c r="C7" s="191"/>
      <c r="D7" s="191"/>
      <c r="E7" s="185">
        <v>3</v>
      </c>
      <c r="F7" s="185"/>
      <c r="G7" s="185">
        <v>4</v>
      </c>
      <c r="H7" s="185"/>
      <c r="I7" s="186">
        <v>5</v>
      </c>
      <c r="J7" s="186"/>
      <c r="K7" s="186"/>
      <c r="L7" s="186">
        <v>6</v>
      </c>
      <c r="M7" s="186"/>
      <c r="N7" s="186">
        <v>7</v>
      </c>
      <c r="O7" s="186"/>
      <c r="P7" s="186">
        <v>8</v>
      </c>
      <c r="Q7" s="186"/>
      <c r="R7" s="186"/>
      <c r="S7" s="63">
        <v>9</v>
      </c>
    </row>
    <row r="8" spans="1:19" ht="24" customHeight="1">
      <c r="A8" s="65" t="s">
        <v>11</v>
      </c>
      <c r="B8" s="187" t="s">
        <v>12</v>
      </c>
      <c r="C8" s="187"/>
      <c r="D8" s="187"/>
      <c r="E8" s="188">
        <v>10</v>
      </c>
      <c r="F8" s="188"/>
      <c r="G8" s="189">
        <v>0</v>
      </c>
      <c r="H8" s="189"/>
      <c r="I8" s="190">
        <v>8635146</v>
      </c>
      <c r="J8" s="190"/>
      <c r="K8" s="190"/>
      <c r="L8" s="190">
        <v>8635146</v>
      </c>
      <c r="M8" s="190"/>
      <c r="N8" s="189">
        <v>0</v>
      </c>
      <c r="O8" s="189"/>
      <c r="P8" s="190">
        <v>8635146</v>
      </c>
      <c r="Q8" s="190"/>
      <c r="R8" s="190"/>
      <c r="S8" s="66">
        <v>8635146</v>
      </c>
    </row>
    <row r="9" spans="1:19" s="72" customFormat="1" ht="12" customHeight="1" outlineLevel="1">
      <c r="A9" s="67"/>
      <c r="B9" s="193" t="s">
        <v>13</v>
      </c>
      <c r="C9" s="193"/>
      <c r="D9" s="193"/>
      <c r="E9" s="68"/>
      <c r="F9" s="69"/>
      <c r="G9" s="70"/>
      <c r="H9" s="71"/>
      <c r="I9" s="70"/>
      <c r="K9" s="71"/>
      <c r="L9" s="70"/>
      <c r="M9" s="71"/>
      <c r="N9" s="70"/>
      <c r="O9" s="71"/>
      <c r="P9" s="70"/>
      <c r="R9" s="71"/>
      <c r="S9" s="73"/>
    </row>
    <row r="10" spans="1:19" ht="12" customHeight="1" outlineLevel="1">
      <c r="A10" s="74"/>
      <c r="B10" s="194" t="s">
        <v>14</v>
      </c>
      <c r="C10" s="194"/>
      <c r="D10" s="194"/>
      <c r="E10" s="195">
        <v>11</v>
      </c>
      <c r="F10" s="195"/>
      <c r="G10" s="192">
        <v>0</v>
      </c>
      <c r="H10" s="192"/>
      <c r="I10" s="182">
        <v>8635146</v>
      </c>
      <c r="J10" s="182"/>
      <c r="K10" s="182"/>
      <c r="L10" s="196">
        <f>L8</f>
        <v>8635146</v>
      </c>
      <c r="M10" s="196"/>
      <c r="N10" s="192">
        <v>0</v>
      </c>
      <c r="O10" s="192"/>
      <c r="P10" s="182">
        <f>P8</f>
        <v>8635146</v>
      </c>
      <c r="Q10" s="182"/>
      <c r="R10" s="182"/>
      <c r="S10" s="75">
        <f>S8</f>
        <v>8635146</v>
      </c>
    </row>
    <row r="11" spans="1:19" ht="12" customHeight="1" outlineLevel="1">
      <c r="A11" s="74"/>
      <c r="B11" s="200" t="s">
        <v>15</v>
      </c>
      <c r="C11" s="200"/>
      <c r="D11" s="200"/>
      <c r="E11" s="68"/>
      <c r="F11" s="69"/>
      <c r="G11" s="70"/>
      <c r="H11" s="71"/>
      <c r="I11" s="70"/>
      <c r="J11" s="72"/>
      <c r="K11" s="71"/>
      <c r="L11" s="70"/>
      <c r="M11" s="71"/>
      <c r="N11" s="70"/>
      <c r="O11" s="71"/>
      <c r="P11" s="70"/>
      <c r="Q11" s="72"/>
      <c r="R11" s="71"/>
      <c r="S11" s="73"/>
    </row>
    <row r="12" spans="1:19" ht="12" customHeight="1" outlineLevel="1">
      <c r="A12" s="74"/>
      <c r="B12" s="201" t="s">
        <v>16</v>
      </c>
      <c r="C12" s="201"/>
      <c r="D12" s="201"/>
      <c r="E12" s="195">
        <v>12</v>
      </c>
      <c r="F12" s="195"/>
      <c r="G12" s="199" t="s">
        <v>17</v>
      </c>
      <c r="H12" s="199"/>
      <c r="I12" s="182">
        <f>I10</f>
        <v>8635146</v>
      </c>
      <c r="J12" s="182"/>
      <c r="K12" s="182"/>
      <c r="L12" s="196">
        <f>I12</f>
        <v>8635146</v>
      </c>
      <c r="M12" s="196"/>
      <c r="N12" s="199" t="s">
        <v>17</v>
      </c>
      <c r="O12" s="199"/>
      <c r="P12" s="182">
        <f>P10</f>
        <v>8635146</v>
      </c>
      <c r="Q12" s="182"/>
      <c r="R12" s="182"/>
      <c r="S12" s="75">
        <f>S10</f>
        <v>8635146</v>
      </c>
    </row>
    <row r="13" spans="1:19" ht="13.15" customHeight="1" outlineLevel="1" thickBot="1">
      <c r="A13" s="74"/>
      <c r="B13" s="194" t="s">
        <v>18</v>
      </c>
      <c r="C13" s="194"/>
      <c r="D13" s="194"/>
      <c r="E13" s="195">
        <v>15</v>
      </c>
      <c r="F13" s="195"/>
      <c r="G13" s="192">
        <v>0</v>
      </c>
      <c r="H13" s="192"/>
      <c r="I13" s="192">
        <v>0</v>
      </c>
      <c r="J13" s="192"/>
      <c r="K13" s="192"/>
      <c r="L13" s="197">
        <v>0</v>
      </c>
      <c r="M13" s="197"/>
      <c r="N13" s="192">
        <v>0</v>
      </c>
      <c r="O13" s="192"/>
      <c r="P13" s="192">
        <v>0</v>
      </c>
      <c r="Q13" s="192"/>
      <c r="R13" s="192"/>
      <c r="S13" s="76">
        <v>0</v>
      </c>
    </row>
    <row r="14" spans="1:19" ht="24" hidden="1" customHeight="1">
      <c r="A14" s="65" t="s">
        <v>19</v>
      </c>
      <c r="B14" s="187" t="s">
        <v>20</v>
      </c>
      <c r="C14" s="187"/>
      <c r="D14" s="187"/>
      <c r="E14" s="195">
        <v>20</v>
      </c>
      <c r="F14" s="195"/>
      <c r="G14" s="197">
        <v>0</v>
      </c>
      <c r="H14" s="197"/>
      <c r="I14" s="197">
        <v>0</v>
      </c>
      <c r="J14" s="197"/>
      <c r="K14" s="197"/>
      <c r="L14" s="197">
        <v>0</v>
      </c>
      <c r="M14" s="197"/>
      <c r="N14" s="197">
        <v>0</v>
      </c>
      <c r="O14" s="197"/>
      <c r="P14" s="196"/>
      <c r="Q14" s="196"/>
      <c r="R14" s="196"/>
      <c r="S14" s="75"/>
    </row>
    <row r="15" spans="1:19" s="72" customFormat="1" ht="13.9" hidden="1" customHeight="1" outlineLevel="1">
      <c r="A15" s="67"/>
      <c r="B15" s="198" t="s">
        <v>21</v>
      </c>
      <c r="C15" s="198"/>
      <c r="D15" s="198"/>
      <c r="E15" s="68"/>
      <c r="F15" s="69"/>
      <c r="G15" s="70"/>
      <c r="H15" s="71"/>
      <c r="I15" s="70"/>
      <c r="K15" s="71"/>
      <c r="L15" s="70"/>
      <c r="M15" s="71"/>
      <c r="N15" s="70"/>
      <c r="O15" s="71"/>
      <c r="P15" s="70"/>
      <c r="R15" s="71"/>
      <c r="S15" s="73"/>
    </row>
    <row r="16" spans="1:19" ht="12" hidden="1" customHeight="1" outlineLevel="1">
      <c r="A16" s="74"/>
      <c r="B16" s="77"/>
      <c r="C16" s="78"/>
      <c r="D16" s="78"/>
      <c r="E16" s="195">
        <v>21</v>
      </c>
      <c r="F16" s="195"/>
      <c r="G16" s="192">
        <v>0</v>
      </c>
      <c r="H16" s="192"/>
      <c r="I16" s="192">
        <v>0</v>
      </c>
      <c r="J16" s="192"/>
      <c r="K16" s="192"/>
      <c r="L16" s="197">
        <v>0</v>
      </c>
      <c r="M16" s="197"/>
      <c r="N16" s="192">
        <v>0</v>
      </c>
      <c r="O16" s="192"/>
      <c r="P16" s="182"/>
      <c r="Q16" s="182"/>
      <c r="R16" s="182"/>
      <c r="S16" s="75"/>
    </row>
    <row r="17" spans="1:19" ht="12" hidden="1" customHeight="1" outlineLevel="1">
      <c r="A17" s="74"/>
      <c r="B17" s="77"/>
      <c r="C17" s="78"/>
      <c r="D17" s="78"/>
      <c r="E17" s="195">
        <v>22</v>
      </c>
      <c r="F17" s="195"/>
      <c r="G17" s="192">
        <v>0</v>
      </c>
      <c r="H17" s="192"/>
      <c r="I17" s="192">
        <v>0</v>
      </c>
      <c r="J17" s="192"/>
      <c r="K17" s="192"/>
      <c r="L17" s="197">
        <v>0</v>
      </c>
      <c r="M17" s="197"/>
      <c r="N17" s="192">
        <v>0</v>
      </c>
      <c r="O17" s="192"/>
      <c r="P17" s="192">
        <v>0</v>
      </c>
      <c r="Q17" s="192"/>
      <c r="R17" s="192"/>
      <c r="S17" s="76">
        <v>0</v>
      </c>
    </row>
    <row r="18" spans="1:19" ht="12" hidden="1" customHeight="1" outlineLevel="1">
      <c r="A18" s="74"/>
      <c r="B18" s="77"/>
      <c r="C18" s="78"/>
      <c r="D18" s="78"/>
      <c r="E18" s="195">
        <v>23</v>
      </c>
      <c r="F18" s="195"/>
      <c r="G18" s="192">
        <v>0</v>
      </c>
      <c r="H18" s="192"/>
      <c r="I18" s="192">
        <v>0</v>
      </c>
      <c r="J18" s="192"/>
      <c r="K18" s="192"/>
      <c r="L18" s="197">
        <v>0</v>
      </c>
      <c r="M18" s="197"/>
      <c r="N18" s="192">
        <v>0</v>
      </c>
      <c r="O18" s="192"/>
      <c r="P18" s="192">
        <v>0</v>
      </c>
      <c r="Q18" s="192"/>
      <c r="R18" s="192"/>
      <c r="S18" s="76">
        <v>0</v>
      </c>
    </row>
    <row r="19" spans="1:19" ht="12" hidden="1" customHeight="1" outlineLevel="1">
      <c r="A19" s="74"/>
      <c r="B19" s="77"/>
      <c r="C19" s="78"/>
      <c r="D19" s="78"/>
      <c r="E19" s="195">
        <v>24</v>
      </c>
      <c r="F19" s="195"/>
      <c r="G19" s="199" t="s">
        <v>17</v>
      </c>
      <c r="H19" s="199"/>
      <c r="I19" s="199" t="s">
        <v>17</v>
      </c>
      <c r="J19" s="199"/>
      <c r="K19" s="199"/>
      <c r="L19" s="202" t="s">
        <v>17</v>
      </c>
      <c r="M19" s="202"/>
      <c r="N19" s="199" t="s">
        <v>17</v>
      </c>
      <c r="O19" s="199"/>
      <c r="P19" s="199" t="s">
        <v>17</v>
      </c>
      <c r="Q19" s="199"/>
      <c r="R19" s="199"/>
      <c r="S19" s="79" t="s">
        <v>17</v>
      </c>
    </row>
    <row r="20" spans="1:19" ht="12" hidden="1" customHeight="1" outlineLevel="1">
      <c r="A20" s="74"/>
      <c r="B20" s="77"/>
      <c r="C20" s="78"/>
      <c r="D20" s="78"/>
      <c r="E20" s="195">
        <v>25</v>
      </c>
      <c r="F20" s="195"/>
      <c r="G20" s="199" t="s">
        <v>17</v>
      </c>
      <c r="H20" s="199"/>
      <c r="I20" s="199" t="s">
        <v>17</v>
      </c>
      <c r="J20" s="199"/>
      <c r="K20" s="199"/>
      <c r="L20" s="202" t="s">
        <v>17</v>
      </c>
      <c r="M20" s="202"/>
      <c r="N20" s="199" t="s">
        <v>17</v>
      </c>
      <c r="O20" s="199"/>
      <c r="P20" s="199" t="s">
        <v>17</v>
      </c>
      <c r="Q20" s="199"/>
      <c r="R20" s="199"/>
      <c r="S20" s="79" t="s">
        <v>17</v>
      </c>
    </row>
    <row r="21" spans="1:19" ht="12" hidden="1" customHeight="1" outlineLevel="1">
      <c r="A21" s="74"/>
      <c r="B21" s="77"/>
      <c r="C21" s="78"/>
      <c r="D21" s="78"/>
      <c r="E21" s="195">
        <v>26</v>
      </c>
      <c r="F21" s="195"/>
      <c r="G21" s="199" t="s">
        <v>17</v>
      </c>
      <c r="H21" s="199"/>
      <c r="I21" s="199" t="s">
        <v>17</v>
      </c>
      <c r="J21" s="199"/>
      <c r="K21" s="199"/>
      <c r="L21" s="202" t="s">
        <v>17</v>
      </c>
      <c r="M21" s="202"/>
      <c r="N21" s="199" t="s">
        <v>17</v>
      </c>
      <c r="O21" s="199"/>
      <c r="P21" s="199" t="s">
        <v>17</v>
      </c>
      <c r="Q21" s="199"/>
      <c r="R21" s="199"/>
      <c r="S21" s="79" t="s">
        <v>17</v>
      </c>
    </row>
    <row r="22" spans="1:19" ht="12" hidden="1" customHeight="1" outlineLevel="1">
      <c r="A22" s="74"/>
      <c r="B22" s="77"/>
      <c r="C22" s="78"/>
      <c r="D22" s="78"/>
      <c r="E22" s="195">
        <v>27</v>
      </c>
      <c r="F22" s="195"/>
      <c r="G22" s="199" t="s">
        <v>17</v>
      </c>
      <c r="H22" s="199"/>
      <c r="I22" s="199" t="s">
        <v>17</v>
      </c>
      <c r="J22" s="199"/>
      <c r="K22" s="199"/>
      <c r="L22" s="202" t="s">
        <v>17</v>
      </c>
      <c r="M22" s="202"/>
      <c r="N22" s="199" t="s">
        <v>17</v>
      </c>
      <c r="O22" s="199"/>
      <c r="P22" s="199" t="s">
        <v>17</v>
      </c>
      <c r="Q22" s="199"/>
      <c r="R22" s="199"/>
      <c r="S22" s="79" t="s">
        <v>17</v>
      </c>
    </row>
    <row r="23" spans="1:19" ht="12" hidden="1" customHeight="1" outlineLevel="1">
      <c r="A23" s="74"/>
      <c r="B23" s="77"/>
      <c r="C23" s="78"/>
      <c r="D23" s="78"/>
      <c r="E23" s="195">
        <v>28</v>
      </c>
      <c r="F23" s="195"/>
      <c r="G23" s="199" t="s">
        <v>17</v>
      </c>
      <c r="H23" s="199"/>
      <c r="I23" s="199" t="s">
        <v>17</v>
      </c>
      <c r="J23" s="199"/>
      <c r="K23" s="199"/>
      <c r="L23" s="202" t="s">
        <v>17</v>
      </c>
      <c r="M23" s="202"/>
      <c r="N23" s="199" t="s">
        <v>17</v>
      </c>
      <c r="O23" s="199"/>
      <c r="P23" s="199" t="s">
        <v>17</v>
      </c>
      <c r="Q23" s="199"/>
      <c r="R23" s="199"/>
      <c r="S23" s="79" t="s">
        <v>17</v>
      </c>
    </row>
    <row r="24" spans="1:19" ht="12" hidden="1" customHeight="1" outlineLevel="1" thickBot="1">
      <c r="A24" s="74"/>
      <c r="B24" s="77"/>
      <c r="C24" s="78"/>
      <c r="D24" s="78"/>
      <c r="E24" s="195">
        <v>29</v>
      </c>
      <c r="F24" s="195"/>
      <c r="G24" s="199" t="s">
        <v>17</v>
      </c>
      <c r="H24" s="199"/>
      <c r="I24" s="199" t="s">
        <v>17</v>
      </c>
      <c r="J24" s="199"/>
      <c r="K24" s="199"/>
      <c r="L24" s="202" t="s">
        <v>17</v>
      </c>
      <c r="M24" s="202"/>
      <c r="N24" s="199" t="s">
        <v>17</v>
      </c>
      <c r="O24" s="199"/>
      <c r="P24" s="199" t="s">
        <v>17</v>
      </c>
      <c r="Q24" s="199"/>
      <c r="R24" s="199"/>
      <c r="S24" s="79" t="s">
        <v>17</v>
      </c>
    </row>
    <row r="25" spans="1:19" ht="12" hidden="1" customHeight="1">
      <c r="A25" s="65" t="s">
        <v>22</v>
      </c>
      <c r="B25" s="187" t="s">
        <v>23</v>
      </c>
      <c r="C25" s="187"/>
      <c r="D25" s="187"/>
      <c r="E25" s="195">
        <v>30</v>
      </c>
      <c r="F25" s="195"/>
      <c r="G25" s="197">
        <v>0</v>
      </c>
      <c r="H25" s="197"/>
      <c r="I25" s="197">
        <v>0</v>
      </c>
      <c r="J25" s="197"/>
      <c r="K25" s="197"/>
      <c r="L25" s="197">
        <v>0</v>
      </c>
      <c r="M25" s="197"/>
      <c r="N25" s="197">
        <v>0</v>
      </c>
      <c r="O25" s="197"/>
      <c r="P25" s="197">
        <v>0</v>
      </c>
      <c r="Q25" s="197"/>
      <c r="R25" s="197"/>
      <c r="S25" s="76">
        <v>0</v>
      </c>
    </row>
    <row r="26" spans="1:19" s="72" customFormat="1" ht="12" hidden="1" customHeight="1" outlineLevel="1">
      <c r="A26" s="80"/>
      <c r="B26" s="198" t="s">
        <v>21</v>
      </c>
      <c r="C26" s="198"/>
      <c r="D26" s="198"/>
      <c r="E26" s="68"/>
      <c r="F26" s="69"/>
      <c r="G26" s="70"/>
      <c r="H26" s="71"/>
      <c r="I26" s="70"/>
      <c r="K26" s="71"/>
      <c r="L26" s="70"/>
      <c r="M26" s="71"/>
      <c r="N26" s="70"/>
      <c r="O26" s="71"/>
      <c r="P26" s="70"/>
      <c r="R26" s="71"/>
      <c r="S26" s="73"/>
    </row>
    <row r="27" spans="1:19" ht="12" hidden="1" customHeight="1" outlineLevel="1">
      <c r="A27" s="74"/>
      <c r="B27" s="77"/>
      <c r="C27" s="78"/>
      <c r="D27" s="78"/>
      <c r="E27" s="195">
        <v>31</v>
      </c>
      <c r="F27" s="195"/>
      <c r="G27" s="192">
        <v>0</v>
      </c>
      <c r="H27" s="192"/>
      <c r="I27" s="192">
        <v>0</v>
      </c>
      <c r="J27" s="192"/>
      <c r="K27" s="192"/>
      <c r="L27" s="197">
        <v>0</v>
      </c>
      <c r="M27" s="197"/>
      <c r="N27" s="192">
        <v>0</v>
      </c>
      <c r="O27" s="192"/>
      <c r="P27" s="192">
        <v>0</v>
      </c>
      <c r="Q27" s="192"/>
      <c r="R27" s="192"/>
      <c r="S27" s="76">
        <v>0</v>
      </c>
    </row>
    <row r="28" spans="1:19" ht="12" hidden="1" customHeight="1" outlineLevel="1">
      <c r="A28" s="74"/>
      <c r="B28" s="77"/>
      <c r="C28" s="78"/>
      <c r="D28" s="78"/>
      <c r="E28" s="195">
        <v>32</v>
      </c>
      <c r="F28" s="195"/>
      <c r="G28" s="192">
        <v>0</v>
      </c>
      <c r="H28" s="192"/>
      <c r="I28" s="192">
        <v>0</v>
      </c>
      <c r="J28" s="192"/>
      <c r="K28" s="192"/>
      <c r="L28" s="197">
        <v>0</v>
      </c>
      <c r="M28" s="197"/>
      <c r="N28" s="192">
        <v>0</v>
      </c>
      <c r="O28" s="192"/>
      <c r="P28" s="192">
        <v>0</v>
      </c>
      <c r="Q28" s="192"/>
      <c r="R28" s="192"/>
      <c r="S28" s="76">
        <v>0</v>
      </c>
    </row>
    <row r="29" spans="1:19" ht="12" hidden="1" customHeight="1" outlineLevel="1">
      <c r="A29" s="74"/>
      <c r="B29" s="77"/>
      <c r="C29" s="78"/>
      <c r="D29" s="78"/>
      <c r="E29" s="195">
        <v>33</v>
      </c>
      <c r="F29" s="195"/>
      <c r="G29" s="192">
        <v>0</v>
      </c>
      <c r="H29" s="192"/>
      <c r="I29" s="192">
        <v>0</v>
      </c>
      <c r="J29" s="192"/>
      <c r="K29" s="192"/>
      <c r="L29" s="197">
        <v>0</v>
      </c>
      <c r="M29" s="197"/>
      <c r="N29" s="192">
        <v>0</v>
      </c>
      <c r="O29" s="192"/>
      <c r="P29" s="192">
        <v>0</v>
      </c>
      <c r="Q29" s="192"/>
      <c r="R29" s="192"/>
      <c r="S29" s="76">
        <v>0</v>
      </c>
    </row>
    <row r="30" spans="1:19" ht="12" hidden="1" customHeight="1" outlineLevel="1">
      <c r="A30" s="74"/>
      <c r="B30" s="77"/>
      <c r="C30" s="78"/>
      <c r="D30" s="78"/>
      <c r="E30" s="195">
        <v>34</v>
      </c>
      <c r="F30" s="195"/>
      <c r="G30" s="192">
        <v>0</v>
      </c>
      <c r="H30" s="192"/>
      <c r="I30" s="192">
        <v>0</v>
      </c>
      <c r="J30" s="192"/>
      <c r="K30" s="192"/>
      <c r="L30" s="197">
        <v>0</v>
      </c>
      <c r="M30" s="197"/>
      <c r="N30" s="192">
        <v>0</v>
      </c>
      <c r="O30" s="192"/>
      <c r="P30" s="192">
        <v>0</v>
      </c>
      <c r="Q30" s="192"/>
      <c r="R30" s="192"/>
      <c r="S30" s="76">
        <v>0</v>
      </c>
    </row>
    <row r="31" spans="1:19" ht="12" hidden="1" customHeight="1" outlineLevel="1">
      <c r="A31" s="74"/>
      <c r="B31" s="77"/>
      <c r="C31" s="78"/>
      <c r="D31" s="78"/>
      <c r="E31" s="195">
        <v>35</v>
      </c>
      <c r="F31" s="195"/>
      <c r="G31" s="192">
        <v>0</v>
      </c>
      <c r="H31" s="192"/>
      <c r="I31" s="192">
        <v>0</v>
      </c>
      <c r="J31" s="192"/>
      <c r="K31" s="192"/>
      <c r="L31" s="197">
        <v>0</v>
      </c>
      <c r="M31" s="197"/>
      <c r="N31" s="192">
        <v>0</v>
      </c>
      <c r="O31" s="192"/>
      <c r="P31" s="192">
        <v>0</v>
      </c>
      <c r="Q31" s="192"/>
      <c r="R31" s="192"/>
      <c r="S31" s="76">
        <v>0</v>
      </c>
    </row>
    <row r="32" spans="1:19" ht="12" hidden="1" customHeight="1" outlineLevel="1">
      <c r="A32" s="74"/>
      <c r="B32" s="77"/>
      <c r="C32" s="78"/>
      <c r="D32" s="78"/>
      <c r="E32" s="195">
        <v>36</v>
      </c>
      <c r="F32" s="195"/>
      <c r="G32" s="192">
        <v>0</v>
      </c>
      <c r="H32" s="192"/>
      <c r="I32" s="192">
        <v>0</v>
      </c>
      <c r="J32" s="192"/>
      <c r="K32" s="192"/>
      <c r="L32" s="197">
        <v>0</v>
      </c>
      <c r="M32" s="197"/>
      <c r="N32" s="192">
        <v>0</v>
      </c>
      <c r="O32" s="192"/>
      <c r="P32" s="192">
        <v>0</v>
      </c>
      <c r="Q32" s="192"/>
      <c r="R32" s="192"/>
      <c r="S32" s="76">
        <v>0</v>
      </c>
    </row>
    <row r="33" spans="1:19" ht="12" hidden="1" customHeight="1" outlineLevel="1">
      <c r="A33" s="74"/>
      <c r="B33" s="77"/>
      <c r="C33" s="78"/>
      <c r="D33" s="78"/>
      <c r="E33" s="195">
        <v>37</v>
      </c>
      <c r="F33" s="195"/>
      <c r="G33" s="192">
        <v>0</v>
      </c>
      <c r="H33" s="192"/>
      <c r="I33" s="192">
        <v>0</v>
      </c>
      <c r="J33" s="192"/>
      <c r="K33" s="192"/>
      <c r="L33" s="197">
        <v>0</v>
      </c>
      <c r="M33" s="197"/>
      <c r="N33" s="192">
        <v>0</v>
      </c>
      <c r="O33" s="192"/>
      <c r="P33" s="192">
        <v>0</v>
      </c>
      <c r="Q33" s="192"/>
      <c r="R33" s="192"/>
      <c r="S33" s="76">
        <v>0</v>
      </c>
    </row>
    <row r="34" spans="1:19" ht="12" hidden="1" customHeight="1" outlineLevel="1">
      <c r="A34" s="74"/>
      <c r="B34" s="77"/>
      <c r="C34" s="78"/>
      <c r="D34" s="78"/>
      <c r="E34" s="195">
        <v>38</v>
      </c>
      <c r="F34" s="195"/>
      <c r="G34" s="192">
        <v>0</v>
      </c>
      <c r="H34" s="192"/>
      <c r="I34" s="192">
        <v>0</v>
      </c>
      <c r="J34" s="192"/>
      <c r="K34" s="192"/>
      <c r="L34" s="197">
        <v>0</v>
      </c>
      <c r="M34" s="197"/>
      <c r="N34" s="192">
        <v>0</v>
      </c>
      <c r="O34" s="192"/>
      <c r="P34" s="192">
        <v>0</v>
      </c>
      <c r="Q34" s="192"/>
      <c r="R34" s="192"/>
      <c r="S34" s="76">
        <v>0</v>
      </c>
    </row>
    <row r="35" spans="1:19" ht="12" hidden="1" customHeight="1" outlineLevel="1" thickBot="1">
      <c r="A35" s="74"/>
      <c r="B35" s="77"/>
      <c r="C35" s="78"/>
      <c r="D35" s="78"/>
      <c r="E35" s="205">
        <v>39</v>
      </c>
      <c r="F35" s="205"/>
      <c r="G35" s="203">
        <v>0</v>
      </c>
      <c r="H35" s="203"/>
      <c r="I35" s="203">
        <v>0</v>
      </c>
      <c r="J35" s="203"/>
      <c r="K35" s="203"/>
      <c r="L35" s="206">
        <v>0</v>
      </c>
      <c r="M35" s="206"/>
      <c r="N35" s="203">
        <v>0</v>
      </c>
      <c r="O35" s="203"/>
      <c r="P35" s="203">
        <v>0</v>
      </c>
      <c r="Q35" s="203"/>
      <c r="R35" s="203"/>
      <c r="S35" s="81">
        <v>0</v>
      </c>
    </row>
    <row r="36" spans="1:19" ht="10.9" hidden="1" customHeight="1">
      <c r="S36" s="57" t="s">
        <v>24</v>
      </c>
    </row>
    <row r="37" spans="1:19" s="64" customFormat="1" ht="9" hidden="1" customHeight="1" thickBot="1">
      <c r="A37" s="82">
        <v>1</v>
      </c>
      <c r="B37" s="210">
        <v>2</v>
      </c>
      <c r="C37" s="210"/>
      <c r="D37" s="210"/>
      <c r="E37" s="207">
        <v>3</v>
      </c>
      <c r="F37" s="207"/>
      <c r="G37" s="207">
        <v>4</v>
      </c>
      <c r="H37" s="207"/>
      <c r="I37" s="204">
        <v>5</v>
      </c>
      <c r="J37" s="204"/>
      <c r="K37" s="204"/>
      <c r="L37" s="204">
        <v>6</v>
      </c>
      <c r="M37" s="204"/>
      <c r="N37" s="204">
        <v>7</v>
      </c>
      <c r="O37" s="204"/>
      <c r="P37" s="204">
        <v>8</v>
      </c>
      <c r="Q37" s="204"/>
      <c r="R37" s="204"/>
      <c r="S37" s="83">
        <v>9</v>
      </c>
    </row>
    <row r="38" spans="1:19" ht="36" hidden="1" customHeight="1">
      <c r="A38" s="84">
        <v>4</v>
      </c>
      <c r="B38" s="187" t="s">
        <v>25</v>
      </c>
      <c r="C38" s="187"/>
      <c r="D38" s="187"/>
      <c r="E38" s="208">
        <v>40</v>
      </c>
      <c r="F38" s="208"/>
      <c r="G38" s="209">
        <v>0</v>
      </c>
      <c r="H38" s="209"/>
      <c r="I38" s="196"/>
      <c r="J38" s="196"/>
      <c r="K38" s="196"/>
      <c r="L38" s="196"/>
      <c r="M38" s="196"/>
      <c r="N38" s="197"/>
      <c r="O38" s="197"/>
      <c r="P38" s="196"/>
      <c r="Q38" s="196"/>
      <c r="R38" s="196"/>
      <c r="S38" s="75"/>
    </row>
    <row r="39" spans="1:19" s="72" customFormat="1" ht="12" hidden="1" customHeight="1" outlineLevel="1">
      <c r="A39" s="80"/>
      <c r="B39" s="198" t="s">
        <v>21</v>
      </c>
      <c r="C39" s="198"/>
      <c r="D39" s="198"/>
      <c r="E39" s="68"/>
      <c r="F39" s="69"/>
      <c r="G39" s="70"/>
      <c r="H39" s="71"/>
      <c r="I39" s="70"/>
      <c r="K39" s="71"/>
      <c r="L39" s="70"/>
      <c r="M39" s="71"/>
      <c r="N39" s="70"/>
      <c r="O39" s="71"/>
      <c r="P39" s="70"/>
      <c r="R39" s="71"/>
      <c r="S39" s="73"/>
    </row>
    <row r="40" spans="1:19" ht="12" hidden="1" customHeight="1" outlineLevel="1">
      <c r="A40" s="74"/>
      <c r="B40" s="77"/>
      <c r="C40" s="78"/>
      <c r="D40" s="78"/>
      <c r="E40" s="208">
        <v>41</v>
      </c>
      <c r="F40" s="208"/>
      <c r="G40" s="211">
        <v>0</v>
      </c>
      <c r="H40" s="211"/>
      <c r="I40" s="182"/>
      <c r="J40" s="182"/>
      <c r="K40" s="182"/>
      <c r="L40" s="196"/>
      <c r="M40" s="196"/>
      <c r="N40" s="192"/>
      <c r="O40" s="192"/>
      <c r="P40" s="182"/>
      <c r="Q40" s="182"/>
      <c r="R40" s="182"/>
      <c r="S40" s="75"/>
    </row>
    <row r="41" spans="1:19" ht="12" hidden="1" customHeight="1" outlineLevel="1">
      <c r="A41" s="74"/>
      <c r="B41" s="77"/>
      <c r="C41" s="78"/>
      <c r="D41" s="78"/>
      <c r="E41" s="208">
        <v>42</v>
      </c>
      <c r="F41" s="208"/>
      <c r="G41" s="211">
        <v>0</v>
      </c>
      <c r="H41" s="211"/>
      <c r="I41" s="192"/>
      <c r="J41" s="192"/>
      <c r="K41" s="192"/>
      <c r="L41" s="197"/>
      <c r="M41" s="197"/>
      <c r="N41" s="192"/>
      <c r="O41" s="192"/>
      <c r="P41" s="192"/>
      <c r="Q41" s="192"/>
      <c r="R41" s="192"/>
      <c r="S41" s="76"/>
    </row>
    <row r="42" spans="1:19" ht="12" hidden="1" customHeight="1" outlineLevel="1">
      <c r="A42" s="74"/>
      <c r="B42" s="77"/>
      <c r="C42" s="78"/>
      <c r="D42" s="78"/>
      <c r="E42" s="208">
        <v>43</v>
      </c>
      <c r="F42" s="208"/>
      <c r="G42" s="211">
        <v>0</v>
      </c>
      <c r="H42" s="211"/>
      <c r="I42" s="192">
        <v>0</v>
      </c>
      <c r="J42" s="192"/>
      <c r="K42" s="192"/>
      <c r="L42" s="197">
        <v>0</v>
      </c>
      <c r="M42" s="197"/>
      <c r="N42" s="192">
        <v>0</v>
      </c>
      <c r="O42" s="192"/>
      <c r="P42" s="192">
        <v>0</v>
      </c>
      <c r="Q42" s="192"/>
      <c r="R42" s="192"/>
      <c r="S42" s="76">
        <v>0</v>
      </c>
    </row>
    <row r="43" spans="1:19" ht="12" hidden="1" customHeight="1" outlineLevel="1">
      <c r="A43" s="74"/>
      <c r="B43" s="77"/>
      <c r="C43" s="78"/>
      <c r="D43" s="78"/>
      <c r="E43" s="208">
        <v>44</v>
      </c>
      <c r="F43" s="208"/>
      <c r="G43" s="211">
        <v>0</v>
      </c>
      <c r="H43" s="211"/>
      <c r="I43" s="192">
        <v>0</v>
      </c>
      <c r="J43" s="192"/>
      <c r="K43" s="192"/>
      <c r="L43" s="197">
        <v>0</v>
      </c>
      <c r="M43" s="197"/>
      <c r="N43" s="192">
        <v>0</v>
      </c>
      <c r="O43" s="192"/>
      <c r="P43" s="192">
        <v>0</v>
      </c>
      <c r="Q43" s="192"/>
      <c r="R43" s="192"/>
      <c r="S43" s="76">
        <v>0</v>
      </c>
    </row>
    <row r="44" spans="1:19" ht="12" hidden="1" customHeight="1" outlineLevel="1">
      <c r="A44" s="74"/>
      <c r="B44" s="77"/>
      <c r="C44" s="78"/>
      <c r="D44" s="78"/>
      <c r="E44" s="208">
        <v>45</v>
      </c>
      <c r="F44" s="208"/>
      <c r="G44" s="211">
        <v>0</v>
      </c>
      <c r="H44" s="211"/>
      <c r="I44" s="192">
        <v>0</v>
      </c>
      <c r="J44" s="192"/>
      <c r="K44" s="192"/>
      <c r="L44" s="197">
        <v>0</v>
      </c>
      <c r="M44" s="197"/>
      <c r="N44" s="192">
        <v>0</v>
      </c>
      <c r="O44" s="192"/>
      <c r="P44" s="192">
        <v>0</v>
      </c>
      <c r="Q44" s="192"/>
      <c r="R44" s="192"/>
      <c r="S44" s="76">
        <v>0</v>
      </c>
    </row>
    <row r="45" spans="1:19" ht="12" hidden="1" customHeight="1" outlineLevel="1">
      <c r="A45" s="74"/>
      <c r="B45" s="77"/>
      <c r="C45" s="78"/>
      <c r="D45" s="78"/>
      <c r="E45" s="208">
        <v>46</v>
      </c>
      <c r="F45" s="208"/>
      <c r="G45" s="211">
        <v>0</v>
      </c>
      <c r="H45" s="211"/>
      <c r="I45" s="192">
        <v>0</v>
      </c>
      <c r="J45" s="192"/>
      <c r="K45" s="192"/>
      <c r="L45" s="197">
        <v>0</v>
      </c>
      <c r="M45" s="197"/>
      <c r="N45" s="192">
        <v>0</v>
      </c>
      <c r="O45" s="192"/>
      <c r="P45" s="192">
        <v>0</v>
      </c>
      <c r="Q45" s="192"/>
      <c r="R45" s="192"/>
      <c r="S45" s="76">
        <v>0</v>
      </c>
    </row>
    <row r="46" spans="1:19" ht="12" hidden="1" customHeight="1" outlineLevel="1">
      <c r="A46" s="74"/>
      <c r="B46" s="77"/>
      <c r="C46" s="78"/>
      <c r="D46" s="78"/>
      <c r="E46" s="208">
        <v>47</v>
      </c>
      <c r="F46" s="208"/>
      <c r="G46" s="211">
        <v>0</v>
      </c>
      <c r="H46" s="211"/>
      <c r="I46" s="192">
        <v>0</v>
      </c>
      <c r="J46" s="192"/>
      <c r="K46" s="192"/>
      <c r="L46" s="197">
        <v>0</v>
      </c>
      <c r="M46" s="197"/>
      <c r="N46" s="192">
        <v>0</v>
      </c>
      <c r="O46" s="192"/>
      <c r="P46" s="192">
        <v>0</v>
      </c>
      <c r="Q46" s="192"/>
      <c r="R46" s="192"/>
      <c r="S46" s="76">
        <v>0</v>
      </c>
    </row>
    <row r="47" spans="1:19" ht="12" hidden="1" customHeight="1" outlineLevel="1">
      <c r="A47" s="74"/>
      <c r="B47" s="77"/>
      <c r="C47" s="78"/>
      <c r="D47" s="78"/>
      <c r="E47" s="208">
        <v>48</v>
      </c>
      <c r="F47" s="208"/>
      <c r="G47" s="211">
        <v>0</v>
      </c>
      <c r="H47" s="211"/>
      <c r="I47" s="192">
        <v>0</v>
      </c>
      <c r="J47" s="192"/>
      <c r="K47" s="192"/>
      <c r="L47" s="197">
        <v>0</v>
      </c>
      <c r="M47" s="197"/>
      <c r="N47" s="192">
        <v>0</v>
      </c>
      <c r="O47" s="192"/>
      <c r="P47" s="192">
        <v>0</v>
      </c>
      <c r="Q47" s="192"/>
      <c r="R47" s="192"/>
      <c r="S47" s="76">
        <v>0</v>
      </c>
    </row>
    <row r="48" spans="1:19" ht="12" hidden="1" customHeight="1" outlineLevel="1" thickBot="1">
      <c r="A48" s="74"/>
      <c r="B48" s="77"/>
      <c r="C48" s="78"/>
      <c r="D48" s="78"/>
      <c r="E48" s="208">
        <v>49</v>
      </c>
      <c r="F48" s="208"/>
      <c r="G48" s="211">
        <v>0</v>
      </c>
      <c r="H48" s="211"/>
      <c r="I48" s="192">
        <v>0</v>
      </c>
      <c r="J48" s="192"/>
      <c r="K48" s="192"/>
      <c r="L48" s="197">
        <v>0</v>
      </c>
      <c r="M48" s="197"/>
      <c r="N48" s="192">
        <v>0</v>
      </c>
      <c r="O48" s="192"/>
      <c r="P48" s="192">
        <v>0</v>
      </c>
      <c r="Q48" s="192"/>
      <c r="R48" s="192"/>
      <c r="S48" s="76">
        <v>0</v>
      </c>
    </row>
    <row r="49" spans="1:19" ht="48" hidden="1" customHeight="1">
      <c r="A49" s="65" t="s">
        <v>26</v>
      </c>
      <c r="B49" s="187" t="s">
        <v>27</v>
      </c>
      <c r="C49" s="187"/>
      <c r="D49" s="187"/>
      <c r="E49" s="195">
        <v>50</v>
      </c>
      <c r="F49" s="195"/>
      <c r="G49" s="197">
        <v>0</v>
      </c>
      <c r="H49" s="197"/>
      <c r="I49" s="197">
        <v>0</v>
      </c>
      <c r="J49" s="197"/>
      <c r="K49" s="197"/>
      <c r="L49" s="197">
        <v>0</v>
      </c>
      <c r="M49" s="197"/>
      <c r="N49" s="197">
        <v>0</v>
      </c>
      <c r="O49" s="197"/>
      <c r="P49" s="197">
        <v>0</v>
      </c>
      <c r="Q49" s="197"/>
      <c r="R49" s="197"/>
      <c r="S49" s="76">
        <v>0</v>
      </c>
    </row>
    <row r="50" spans="1:19" s="72" customFormat="1" ht="12" hidden="1" customHeight="1" outlineLevel="1">
      <c r="A50" s="80"/>
      <c r="B50" s="198" t="s">
        <v>21</v>
      </c>
      <c r="C50" s="198"/>
      <c r="D50" s="198"/>
      <c r="E50" s="68"/>
      <c r="F50" s="69"/>
      <c r="G50" s="70"/>
      <c r="H50" s="71"/>
      <c r="I50" s="70"/>
      <c r="K50" s="71"/>
      <c r="L50" s="70"/>
      <c r="M50" s="71"/>
      <c r="N50" s="70"/>
      <c r="O50" s="71"/>
      <c r="P50" s="70"/>
      <c r="R50" s="71"/>
      <c r="S50" s="73"/>
    </row>
    <row r="51" spans="1:19" ht="12" hidden="1" customHeight="1" outlineLevel="1">
      <c r="A51" s="74"/>
      <c r="B51" s="194" t="s">
        <v>28</v>
      </c>
      <c r="C51" s="194"/>
      <c r="D51" s="194"/>
      <c r="E51" s="195">
        <v>51</v>
      </c>
      <c r="F51" s="195"/>
      <c r="G51" s="192">
        <v>0</v>
      </c>
      <c r="H51" s="192"/>
      <c r="I51" s="192">
        <v>0</v>
      </c>
      <c r="J51" s="192"/>
      <c r="K51" s="192"/>
      <c r="L51" s="197">
        <v>0</v>
      </c>
      <c r="M51" s="197"/>
      <c r="N51" s="192">
        <v>0</v>
      </c>
      <c r="O51" s="192"/>
      <c r="P51" s="192">
        <v>0</v>
      </c>
      <c r="Q51" s="192"/>
      <c r="R51" s="192"/>
      <c r="S51" s="76">
        <v>0</v>
      </c>
    </row>
    <row r="52" spans="1:19" ht="22.15" hidden="1" customHeight="1" outlineLevel="1">
      <c r="A52" s="74"/>
      <c r="B52" s="201" t="s">
        <v>29</v>
      </c>
      <c r="C52" s="201"/>
      <c r="D52" s="201"/>
      <c r="E52" s="195">
        <v>52</v>
      </c>
      <c r="F52" s="195"/>
      <c r="G52" s="192">
        <v>0</v>
      </c>
      <c r="H52" s="192"/>
      <c r="I52" s="192">
        <v>0</v>
      </c>
      <c r="J52" s="192"/>
      <c r="K52" s="192"/>
      <c r="L52" s="197">
        <v>0</v>
      </c>
      <c r="M52" s="197"/>
      <c r="N52" s="192">
        <v>0</v>
      </c>
      <c r="O52" s="192"/>
      <c r="P52" s="192">
        <v>0</v>
      </c>
      <c r="Q52" s="192"/>
      <c r="R52" s="192"/>
      <c r="S52" s="76">
        <v>0</v>
      </c>
    </row>
    <row r="53" spans="1:19" ht="12" hidden="1" customHeight="1" outlineLevel="1">
      <c r="A53" s="74"/>
      <c r="B53" s="212" t="s">
        <v>30</v>
      </c>
      <c r="C53" s="212"/>
      <c r="D53" s="212"/>
      <c r="E53" s="208">
        <v>54</v>
      </c>
      <c r="F53" s="208"/>
      <c r="G53" s="211">
        <v>0</v>
      </c>
      <c r="H53" s="211"/>
      <c r="I53" s="192">
        <v>0</v>
      </c>
      <c r="J53" s="192"/>
      <c r="K53" s="192"/>
      <c r="L53" s="197">
        <v>0</v>
      </c>
      <c r="M53" s="197"/>
      <c r="N53" s="192">
        <v>0</v>
      </c>
      <c r="O53" s="192"/>
      <c r="P53" s="192">
        <v>0</v>
      </c>
      <c r="Q53" s="192"/>
      <c r="R53" s="192"/>
      <c r="S53" s="76">
        <v>0</v>
      </c>
    </row>
    <row r="54" spans="1:19" ht="22.15" hidden="1" customHeight="1" outlineLevel="1">
      <c r="A54" s="74"/>
      <c r="B54" s="213" t="s">
        <v>29</v>
      </c>
      <c r="C54" s="213"/>
      <c r="D54" s="213"/>
      <c r="E54" s="208">
        <v>55</v>
      </c>
      <c r="F54" s="208"/>
      <c r="G54" s="211">
        <v>0</v>
      </c>
      <c r="H54" s="211"/>
      <c r="I54" s="192">
        <v>0</v>
      </c>
      <c r="J54" s="192"/>
      <c r="K54" s="192"/>
      <c r="L54" s="197">
        <v>0</v>
      </c>
      <c r="M54" s="197"/>
      <c r="N54" s="192">
        <v>0</v>
      </c>
      <c r="O54" s="192"/>
      <c r="P54" s="192">
        <v>0</v>
      </c>
      <c r="Q54" s="192"/>
      <c r="R54" s="192"/>
      <c r="S54" s="76">
        <v>0</v>
      </c>
    </row>
    <row r="55" spans="1:19" ht="12" hidden="1" customHeight="1" outlineLevel="1">
      <c r="A55" s="74"/>
      <c r="B55" s="77"/>
      <c r="C55" s="78"/>
      <c r="D55" s="78"/>
      <c r="E55" s="208">
        <v>56</v>
      </c>
      <c r="F55" s="208"/>
      <c r="G55" s="211">
        <v>0</v>
      </c>
      <c r="H55" s="211"/>
      <c r="I55" s="192">
        <v>0</v>
      </c>
      <c r="J55" s="192"/>
      <c r="K55" s="192"/>
      <c r="L55" s="197">
        <v>0</v>
      </c>
      <c r="M55" s="197"/>
      <c r="N55" s="192">
        <v>0</v>
      </c>
      <c r="O55" s="192"/>
      <c r="P55" s="192">
        <v>0</v>
      </c>
      <c r="Q55" s="192"/>
      <c r="R55" s="192"/>
      <c r="S55" s="76">
        <v>0</v>
      </c>
    </row>
    <row r="56" spans="1:19" ht="12" hidden="1" customHeight="1" outlineLevel="1">
      <c r="A56" s="74"/>
      <c r="B56" s="77"/>
      <c r="C56" s="78"/>
      <c r="D56" s="78"/>
      <c r="E56" s="208">
        <v>57</v>
      </c>
      <c r="F56" s="208"/>
      <c r="G56" s="211">
        <v>0</v>
      </c>
      <c r="H56" s="211"/>
      <c r="I56" s="192">
        <v>0</v>
      </c>
      <c r="J56" s="192"/>
      <c r="K56" s="192"/>
      <c r="L56" s="197">
        <v>0</v>
      </c>
      <c r="M56" s="197"/>
      <c r="N56" s="192">
        <v>0</v>
      </c>
      <c r="O56" s="192"/>
      <c r="P56" s="192">
        <v>0</v>
      </c>
      <c r="Q56" s="192"/>
      <c r="R56" s="192"/>
      <c r="S56" s="76">
        <v>0</v>
      </c>
    </row>
    <row r="57" spans="1:19" ht="12" hidden="1" customHeight="1" outlineLevel="1">
      <c r="A57" s="74"/>
      <c r="B57" s="77"/>
      <c r="C57" s="78"/>
      <c r="D57" s="78"/>
      <c r="E57" s="208">
        <v>58</v>
      </c>
      <c r="F57" s="208"/>
      <c r="G57" s="211">
        <v>0</v>
      </c>
      <c r="H57" s="211"/>
      <c r="I57" s="192">
        <v>0</v>
      </c>
      <c r="J57" s="192"/>
      <c r="K57" s="192"/>
      <c r="L57" s="197">
        <v>0</v>
      </c>
      <c r="M57" s="197"/>
      <c r="N57" s="192">
        <v>0</v>
      </c>
      <c r="O57" s="192"/>
      <c r="P57" s="192">
        <v>0</v>
      </c>
      <c r="Q57" s="192"/>
      <c r="R57" s="192"/>
      <c r="S57" s="76">
        <v>0</v>
      </c>
    </row>
    <row r="58" spans="1:19" ht="12" hidden="1" customHeight="1" outlineLevel="1" thickBot="1">
      <c r="A58" s="85"/>
      <c r="B58" s="77"/>
      <c r="C58" s="78"/>
      <c r="D58" s="78"/>
      <c r="E58" s="208">
        <v>59</v>
      </c>
      <c r="F58" s="208"/>
      <c r="G58" s="211">
        <v>0</v>
      </c>
      <c r="H58" s="211"/>
      <c r="I58" s="192">
        <v>0</v>
      </c>
      <c r="J58" s="192"/>
      <c r="K58" s="192"/>
      <c r="L58" s="197">
        <v>0</v>
      </c>
      <c r="M58" s="197"/>
      <c r="N58" s="192">
        <v>0</v>
      </c>
      <c r="O58" s="192"/>
      <c r="P58" s="192">
        <v>0</v>
      </c>
      <c r="Q58" s="192"/>
      <c r="R58" s="192"/>
      <c r="S58" s="76">
        <v>0</v>
      </c>
    </row>
    <row r="59" spans="1:19" ht="36" hidden="1" customHeight="1" thickBot="1">
      <c r="A59" s="86" t="s">
        <v>31</v>
      </c>
      <c r="B59" s="187" t="s">
        <v>32</v>
      </c>
      <c r="C59" s="187"/>
      <c r="D59" s="187"/>
      <c r="E59" s="205">
        <v>60</v>
      </c>
      <c r="F59" s="205"/>
      <c r="G59" s="203">
        <v>0</v>
      </c>
      <c r="H59" s="203"/>
      <c r="I59" s="203">
        <v>0</v>
      </c>
      <c r="J59" s="203"/>
      <c r="K59" s="203"/>
      <c r="L59" s="206">
        <v>0</v>
      </c>
      <c r="M59" s="206"/>
      <c r="N59" s="203">
        <v>0</v>
      </c>
      <c r="O59" s="203"/>
      <c r="P59" s="203">
        <v>0</v>
      </c>
      <c r="Q59" s="203"/>
      <c r="R59" s="203"/>
      <c r="S59" s="81">
        <v>0</v>
      </c>
    </row>
    <row r="60" spans="1:19" ht="24" hidden="1" customHeight="1">
      <c r="A60" s="65" t="s">
        <v>33</v>
      </c>
      <c r="B60" s="214" t="s">
        <v>34</v>
      </c>
      <c r="C60" s="214"/>
      <c r="D60" s="214"/>
      <c r="E60" s="188">
        <v>70</v>
      </c>
      <c r="F60" s="188"/>
      <c r="G60" s="189">
        <v>0</v>
      </c>
      <c r="H60" s="189"/>
      <c r="I60" s="189">
        <v>0</v>
      </c>
      <c r="J60" s="189"/>
      <c r="K60" s="189"/>
      <c r="L60" s="189">
        <v>0</v>
      </c>
      <c r="M60" s="189"/>
      <c r="N60" s="189">
        <v>0</v>
      </c>
      <c r="O60" s="189"/>
      <c r="P60" s="190"/>
      <c r="Q60" s="190"/>
      <c r="R60" s="190"/>
      <c r="S60" s="66"/>
    </row>
    <row r="61" spans="1:19" s="72" customFormat="1" ht="12" hidden="1" customHeight="1" outlineLevel="1">
      <c r="A61" s="87"/>
      <c r="B61" s="215" t="s">
        <v>21</v>
      </c>
      <c r="C61" s="215"/>
      <c r="D61" s="215"/>
      <c r="E61" s="88"/>
      <c r="F61" s="89"/>
      <c r="G61" s="90"/>
      <c r="H61" s="91"/>
      <c r="I61" s="90"/>
      <c r="J61" s="92"/>
      <c r="K61" s="91"/>
      <c r="L61" s="90"/>
      <c r="M61" s="91"/>
      <c r="N61" s="90"/>
      <c r="O61" s="91"/>
      <c r="P61" s="90"/>
      <c r="Q61" s="92"/>
      <c r="R61" s="91"/>
      <c r="S61" s="93"/>
    </row>
    <row r="62" spans="1:19" ht="12" hidden="1" customHeight="1" outlineLevel="1">
      <c r="A62" s="74"/>
      <c r="B62" s="194" t="s">
        <v>35</v>
      </c>
      <c r="C62" s="194"/>
      <c r="D62" s="194"/>
      <c r="E62" s="195">
        <v>71</v>
      </c>
      <c r="F62" s="195"/>
      <c r="G62" s="192">
        <v>0</v>
      </c>
      <c r="H62" s="192"/>
      <c r="I62" s="192">
        <v>0</v>
      </c>
      <c r="J62" s="192"/>
      <c r="K62" s="192"/>
      <c r="L62" s="197">
        <v>0</v>
      </c>
      <c r="M62" s="197"/>
      <c r="N62" s="192">
        <v>0</v>
      </c>
      <c r="O62" s="192"/>
      <c r="P62" s="192"/>
      <c r="Q62" s="192"/>
      <c r="R62" s="192"/>
      <c r="S62" s="76"/>
    </row>
    <row r="63" spans="1:19" ht="12" hidden="1" customHeight="1" outlineLevel="1" thickBot="1">
      <c r="A63" s="85"/>
      <c r="B63" s="194" t="s">
        <v>36</v>
      </c>
      <c r="C63" s="194"/>
      <c r="D63" s="194"/>
      <c r="E63" s="195">
        <v>72</v>
      </c>
      <c r="F63" s="195"/>
      <c r="G63" s="192">
        <v>0</v>
      </c>
      <c r="H63" s="192"/>
      <c r="I63" s="192">
        <v>0</v>
      </c>
      <c r="J63" s="192"/>
      <c r="K63" s="192"/>
      <c r="L63" s="197">
        <v>0</v>
      </c>
      <c r="M63" s="197"/>
      <c r="N63" s="192">
        <v>0</v>
      </c>
      <c r="O63" s="192"/>
      <c r="P63" s="182"/>
      <c r="Q63" s="182"/>
      <c r="R63" s="182"/>
      <c r="S63" s="75"/>
    </row>
    <row r="64" spans="1:19" ht="12" hidden="1" customHeight="1" thickBot="1">
      <c r="A64" s="86" t="s">
        <v>37</v>
      </c>
      <c r="B64" s="218" t="s">
        <v>38</v>
      </c>
      <c r="C64" s="218"/>
      <c r="D64" s="218"/>
      <c r="E64" s="219">
        <v>80</v>
      </c>
      <c r="F64" s="219"/>
      <c r="G64" s="211">
        <v>0</v>
      </c>
      <c r="H64" s="211"/>
      <c r="I64" s="192">
        <v>0</v>
      </c>
      <c r="J64" s="192"/>
      <c r="K64" s="192"/>
      <c r="L64" s="220">
        <v>0</v>
      </c>
      <c r="M64" s="220"/>
      <c r="N64" s="211">
        <v>0</v>
      </c>
      <c r="O64" s="211"/>
      <c r="P64" s="192"/>
      <c r="Q64" s="192"/>
      <c r="R64" s="192"/>
      <c r="S64" s="94"/>
    </row>
    <row r="65" spans="1:19" ht="36" hidden="1" customHeight="1" thickBot="1">
      <c r="A65" s="86" t="s">
        <v>39</v>
      </c>
      <c r="B65" s="218" t="s">
        <v>40</v>
      </c>
      <c r="C65" s="218"/>
      <c r="D65" s="218"/>
      <c r="E65" s="221">
        <v>90</v>
      </c>
      <c r="F65" s="221"/>
      <c r="G65" s="217">
        <v>0</v>
      </c>
      <c r="H65" s="217"/>
      <c r="I65" s="203">
        <v>0</v>
      </c>
      <c r="J65" s="203"/>
      <c r="K65" s="203"/>
      <c r="L65" s="216">
        <v>0</v>
      </c>
      <c r="M65" s="216"/>
      <c r="N65" s="217">
        <v>0</v>
      </c>
      <c r="O65" s="217"/>
      <c r="P65" s="203">
        <v>0</v>
      </c>
      <c r="Q65" s="203"/>
      <c r="R65" s="203"/>
      <c r="S65" s="95">
        <v>0</v>
      </c>
    </row>
    <row r="66" spans="1:19" ht="10.9" hidden="1" customHeight="1">
      <c r="S66" s="57" t="s">
        <v>41</v>
      </c>
    </row>
    <row r="67" spans="1:19" s="64" customFormat="1" ht="9" hidden="1" customHeight="1" thickBot="1">
      <c r="A67" s="82">
        <v>1</v>
      </c>
      <c r="B67" s="210">
        <v>2</v>
      </c>
      <c r="C67" s="210"/>
      <c r="D67" s="210"/>
      <c r="E67" s="207">
        <v>3</v>
      </c>
      <c r="F67" s="207"/>
      <c r="G67" s="207">
        <v>4</v>
      </c>
      <c r="H67" s="207"/>
      <c r="I67" s="204">
        <v>5</v>
      </c>
      <c r="J67" s="204"/>
      <c r="K67" s="204"/>
      <c r="L67" s="204">
        <v>6</v>
      </c>
      <c r="M67" s="204"/>
      <c r="N67" s="204">
        <v>7</v>
      </c>
      <c r="O67" s="204"/>
      <c r="P67" s="204">
        <v>8</v>
      </c>
      <c r="Q67" s="204"/>
      <c r="R67" s="204"/>
      <c r="S67" s="83">
        <v>9</v>
      </c>
    </row>
    <row r="68" spans="1:19" ht="24" hidden="1" customHeight="1">
      <c r="A68" s="65" t="s">
        <v>42</v>
      </c>
      <c r="B68" s="187" t="s">
        <v>43</v>
      </c>
      <c r="C68" s="187"/>
      <c r="D68" s="187"/>
      <c r="E68" s="222">
        <v>100</v>
      </c>
      <c r="F68" s="222"/>
      <c r="G68" s="197">
        <v>0</v>
      </c>
      <c r="H68" s="197"/>
      <c r="I68" s="197">
        <v>0</v>
      </c>
      <c r="J68" s="197"/>
      <c r="K68" s="197"/>
      <c r="L68" s="197">
        <v>0</v>
      </c>
      <c r="M68" s="197"/>
      <c r="N68" s="197">
        <v>0</v>
      </c>
      <c r="O68" s="197"/>
      <c r="P68" s="197">
        <v>0</v>
      </c>
      <c r="Q68" s="197"/>
      <c r="R68" s="197"/>
      <c r="S68" s="76">
        <v>0</v>
      </c>
    </row>
    <row r="69" spans="1:19" s="72" customFormat="1" ht="12" hidden="1" customHeight="1" outlineLevel="1">
      <c r="A69" s="80"/>
      <c r="B69" s="198" t="s">
        <v>21</v>
      </c>
      <c r="C69" s="198"/>
      <c r="D69" s="198"/>
      <c r="E69" s="68"/>
      <c r="F69" s="69"/>
      <c r="G69" s="70"/>
      <c r="H69" s="71"/>
      <c r="I69" s="70"/>
      <c r="K69" s="71"/>
      <c r="L69" s="70"/>
      <c r="M69" s="71"/>
      <c r="N69" s="70"/>
      <c r="O69" s="71"/>
      <c r="P69" s="70"/>
      <c r="R69" s="71"/>
      <c r="S69" s="73"/>
    </row>
    <row r="70" spans="1:19" ht="12" hidden="1" customHeight="1" outlineLevel="1">
      <c r="A70" s="74"/>
      <c r="B70" s="194" t="s">
        <v>44</v>
      </c>
      <c r="C70" s="194"/>
      <c r="D70" s="194"/>
      <c r="E70" s="222">
        <v>101</v>
      </c>
      <c r="F70" s="222"/>
      <c r="G70" s="192">
        <v>0</v>
      </c>
      <c r="H70" s="192"/>
      <c r="I70" s="192">
        <v>0</v>
      </c>
      <c r="J70" s="192"/>
      <c r="K70" s="192"/>
      <c r="L70" s="197">
        <v>0</v>
      </c>
      <c r="M70" s="197"/>
      <c r="N70" s="192">
        <v>0</v>
      </c>
      <c r="O70" s="192"/>
      <c r="P70" s="192">
        <v>0</v>
      </c>
      <c r="Q70" s="192"/>
      <c r="R70" s="192"/>
      <c r="S70" s="76">
        <v>0</v>
      </c>
    </row>
    <row r="71" spans="1:19" ht="12" hidden="1" customHeight="1" outlineLevel="1">
      <c r="A71" s="74"/>
      <c r="B71" s="194" t="s">
        <v>45</v>
      </c>
      <c r="C71" s="194"/>
      <c r="D71" s="194"/>
      <c r="E71" s="222">
        <v>102</v>
      </c>
      <c r="F71" s="222"/>
      <c r="G71" s="192">
        <v>0</v>
      </c>
      <c r="H71" s="192"/>
      <c r="I71" s="192">
        <v>0</v>
      </c>
      <c r="J71" s="192"/>
      <c r="K71" s="192"/>
      <c r="L71" s="197">
        <v>0</v>
      </c>
      <c r="M71" s="197"/>
      <c r="N71" s="192">
        <v>0</v>
      </c>
      <c r="O71" s="192"/>
      <c r="P71" s="192">
        <v>0</v>
      </c>
      <c r="Q71" s="192"/>
      <c r="R71" s="192"/>
      <c r="S71" s="76">
        <v>0</v>
      </c>
    </row>
    <row r="72" spans="1:19" ht="12" hidden="1" customHeight="1" outlineLevel="1">
      <c r="A72" s="74"/>
      <c r="B72" s="194" t="s">
        <v>46</v>
      </c>
      <c r="C72" s="194"/>
      <c r="D72" s="194"/>
      <c r="E72" s="222">
        <v>103</v>
      </c>
      <c r="F72" s="222"/>
      <c r="G72" s="192">
        <v>0</v>
      </c>
      <c r="H72" s="192"/>
      <c r="I72" s="192">
        <v>0</v>
      </c>
      <c r="J72" s="192"/>
      <c r="K72" s="192"/>
      <c r="L72" s="197">
        <v>0</v>
      </c>
      <c r="M72" s="197"/>
      <c r="N72" s="192">
        <v>0</v>
      </c>
      <c r="O72" s="192"/>
      <c r="P72" s="192">
        <v>0</v>
      </c>
      <c r="Q72" s="192"/>
      <c r="R72" s="192"/>
      <c r="S72" s="76">
        <v>0</v>
      </c>
    </row>
    <row r="73" spans="1:19" ht="12" hidden="1" customHeight="1" outlineLevel="1">
      <c r="A73" s="74"/>
      <c r="B73" s="194" t="s">
        <v>47</v>
      </c>
      <c r="C73" s="194"/>
      <c r="D73" s="194"/>
      <c r="E73" s="222">
        <v>104</v>
      </c>
      <c r="F73" s="222"/>
      <c r="G73" s="192">
        <v>0</v>
      </c>
      <c r="H73" s="192"/>
      <c r="I73" s="192">
        <v>0</v>
      </c>
      <c r="J73" s="192"/>
      <c r="K73" s="192"/>
      <c r="L73" s="197">
        <v>0</v>
      </c>
      <c r="M73" s="197"/>
      <c r="N73" s="192">
        <v>0</v>
      </c>
      <c r="O73" s="192"/>
      <c r="P73" s="192">
        <v>0</v>
      </c>
      <c r="Q73" s="192"/>
      <c r="R73" s="192"/>
      <c r="S73" s="76">
        <v>0</v>
      </c>
    </row>
    <row r="74" spans="1:19" ht="12" hidden="1" customHeight="1" outlineLevel="1" thickBot="1">
      <c r="A74" s="85"/>
      <c r="B74" s="194" t="s">
        <v>48</v>
      </c>
      <c r="C74" s="194"/>
      <c r="D74" s="194"/>
      <c r="E74" s="222">
        <v>105</v>
      </c>
      <c r="F74" s="222"/>
      <c r="G74" s="192">
        <v>0</v>
      </c>
      <c r="H74" s="192"/>
      <c r="I74" s="192">
        <v>0</v>
      </c>
      <c r="J74" s="192"/>
      <c r="K74" s="192"/>
      <c r="L74" s="197">
        <v>0</v>
      </c>
      <c r="M74" s="197"/>
      <c r="N74" s="192">
        <v>0</v>
      </c>
      <c r="O74" s="192"/>
      <c r="P74" s="192">
        <v>0</v>
      </c>
      <c r="Q74" s="192"/>
      <c r="R74" s="192"/>
      <c r="S74" s="76">
        <v>0</v>
      </c>
    </row>
    <row r="75" spans="1:19" ht="48" hidden="1" customHeight="1">
      <c r="A75" s="65" t="s">
        <v>49</v>
      </c>
      <c r="B75" s="187" t="s">
        <v>50</v>
      </c>
      <c r="C75" s="187"/>
      <c r="D75" s="187"/>
      <c r="E75" s="222">
        <v>120</v>
      </c>
      <c r="F75" s="222"/>
      <c r="G75" s="197">
        <v>0</v>
      </c>
      <c r="H75" s="197"/>
      <c r="I75" s="197">
        <v>0</v>
      </c>
      <c r="J75" s="197"/>
      <c r="K75" s="197"/>
      <c r="L75" s="197">
        <v>0</v>
      </c>
      <c r="M75" s="197"/>
      <c r="N75" s="197">
        <v>0</v>
      </c>
      <c r="O75" s="197"/>
      <c r="P75" s="197">
        <v>0</v>
      </c>
      <c r="Q75" s="197"/>
      <c r="R75" s="197"/>
      <c r="S75" s="76">
        <v>0</v>
      </c>
    </row>
    <row r="76" spans="1:19" s="72" customFormat="1" ht="12" hidden="1" customHeight="1" outlineLevel="1">
      <c r="A76" s="80"/>
      <c r="B76" s="198" t="s">
        <v>21</v>
      </c>
      <c r="C76" s="198"/>
      <c r="D76" s="198"/>
      <c r="E76" s="68"/>
      <c r="F76" s="69"/>
      <c r="G76" s="70"/>
      <c r="H76" s="71"/>
      <c r="I76" s="70"/>
      <c r="K76" s="71"/>
      <c r="L76" s="70"/>
      <c r="M76" s="71"/>
      <c r="N76" s="70"/>
      <c r="O76" s="71"/>
      <c r="P76" s="70"/>
      <c r="R76" s="71"/>
      <c r="S76" s="73"/>
    </row>
    <row r="77" spans="1:19" ht="12" hidden="1" customHeight="1" outlineLevel="1">
      <c r="A77" s="74"/>
      <c r="B77" s="77"/>
      <c r="C77" s="78"/>
      <c r="D77" s="78"/>
      <c r="E77" s="222">
        <v>121</v>
      </c>
      <c r="F77" s="222"/>
      <c r="G77" s="192">
        <v>0</v>
      </c>
      <c r="H77" s="192"/>
      <c r="I77" s="192">
        <v>0</v>
      </c>
      <c r="J77" s="192"/>
      <c r="K77" s="192"/>
      <c r="L77" s="197">
        <v>0</v>
      </c>
      <c r="M77" s="197"/>
      <c r="N77" s="192">
        <v>0</v>
      </c>
      <c r="O77" s="192"/>
      <c r="P77" s="192">
        <v>0</v>
      </c>
      <c r="Q77" s="192"/>
      <c r="R77" s="192"/>
      <c r="S77" s="76">
        <v>0</v>
      </c>
    </row>
    <row r="78" spans="1:19" ht="12" hidden="1" customHeight="1" outlineLevel="1" thickBot="1">
      <c r="A78" s="85"/>
      <c r="B78" s="77"/>
      <c r="C78" s="78"/>
      <c r="D78" s="78"/>
      <c r="E78" s="223">
        <v>122</v>
      </c>
      <c r="F78" s="223"/>
      <c r="G78" s="203">
        <v>0</v>
      </c>
      <c r="H78" s="203"/>
      <c r="I78" s="203">
        <v>0</v>
      </c>
      <c r="J78" s="203"/>
      <c r="K78" s="203"/>
      <c r="L78" s="206">
        <v>0</v>
      </c>
      <c r="M78" s="206"/>
      <c r="N78" s="203">
        <v>0</v>
      </c>
      <c r="O78" s="203"/>
      <c r="P78" s="203">
        <v>0</v>
      </c>
      <c r="Q78" s="203"/>
      <c r="R78" s="203"/>
      <c r="S78" s="81">
        <v>0</v>
      </c>
    </row>
    <row r="79" spans="1:19" ht="12" hidden="1" customHeight="1" thickBot="1">
      <c r="A79" s="86" t="s">
        <v>51</v>
      </c>
      <c r="B79" s="218" t="s">
        <v>52</v>
      </c>
      <c r="C79" s="218"/>
      <c r="D79" s="218"/>
      <c r="E79" s="227">
        <v>130</v>
      </c>
      <c r="F79" s="227"/>
      <c r="G79" s="224">
        <v>0</v>
      </c>
      <c r="H79" s="224"/>
      <c r="I79" s="225">
        <v>0</v>
      </c>
      <c r="J79" s="225"/>
      <c r="K79" s="225"/>
      <c r="L79" s="189">
        <v>0</v>
      </c>
      <c r="M79" s="189"/>
      <c r="N79" s="224">
        <v>0</v>
      </c>
      <c r="O79" s="224"/>
      <c r="P79" s="225">
        <v>0</v>
      </c>
      <c r="Q79" s="225"/>
      <c r="R79" s="225"/>
      <c r="S79" s="96">
        <v>0</v>
      </c>
    </row>
    <row r="80" spans="1:19" ht="48" hidden="1" customHeight="1" thickBot="1">
      <c r="A80" s="86" t="s">
        <v>53</v>
      </c>
      <c r="B80" s="218" t="s">
        <v>54</v>
      </c>
      <c r="C80" s="218"/>
      <c r="D80" s="218"/>
      <c r="E80" s="226">
        <v>150</v>
      </c>
      <c r="F80" s="226"/>
      <c r="G80" s="211">
        <v>0</v>
      </c>
      <c r="H80" s="211"/>
      <c r="I80" s="192">
        <v>0</v>
      </c>
      <c r="J80" s="192"/>
      <c r="K80" s="192"/>
      <c r="L80" s="220">
        <v>0</v>
      </c>
      <c r="M80" s="220"/>
      <c r="N80" s="211">
        <v>0</v>
      </c>
      <c r="O80" s="211"/>
      <c r="P80" s="192">
        <v>0</v>
      </c>
      <c r="Q80" s="192"/>
      <c r="R80" s="192"/>
      <c r="S80" s="94">
        <v>0</v>
      </c>
    </row>
    <row r="81" spans="1:19" ht="58.9" hidden="1" customHeight="1" thickBot="1">
      <c r="A81" s="86" t="s">
        <v>55</v>
      </c>
      <c r="B81" s="218" t="s">
        <v>56</v>
      </c>
      <c r="C81" s="218"/>
      <c r="D81" s="218"/>
      <c r="E81" s="226">
        <v>160</v>
      </c>
      <c r="F81" s="226"/>
      <c r="G81" s="211">
        <v>0</v>
      </c>
      <c r="H81" s="211"/>
      <c r="I81" s="192">
        <v>0</v>
      </c>
      <c r="J81" s="192"/>
      <c r="K81" s="192"/>
      <c r="L81" s="220">
        <v>0</v>
      </c>
      <c r="M81" s="220"/>
      <c r="N81" s="211">
        <v>0</v>
      </c>
      <c r="O81" s="211"/>
      <c r="P81" s="192">
        <v>0</v>
      </c>
      <c r="Q81" s="192"/>
      <c r="R81" s="192"/>
      <c r="S81" s="94">
        <v>0</v>
      </c>
    </row>
    <row r="82" spans="1:19" ht="24" hidden="1" customHeight="1">
      <c r="A82" s="65" t="s">
        <v>57</v>
      </c>
      <c r="B82" s="187" t="s">
        <v>58</v>
      </c>
      <c r="C82" s="187"/>
      <c r="D82" s="187"/>
      <c r="E82" s="222">
        <v>170</v>
      </c>
      <c r="F82" s="222"/>
      <c r="G82" s="228" t="s">
        <v>59</v>
      </c>
      <c r="H82" s="228"/>
      <c r="I82" s="228" t="s">
        <v>59</v>
      </c>
      <c r="J82" s="228"/>
      <c r="K82" s="228"/>
      <c r="L82" s="228" t="s">
        <v>59</v>
      </c>
      <c r="M82" s="228"/>
      <c r="N82" s="197">
        <v>0</v>
      </c>
      <c r="O82" s="197"/>
      <c r="P82" s="197">
        <v>0</v>
      </c>
      <c r="Q82" s="197"/>
      <c r="R82" s="197"/>
      <c r="S82" s="76">
        <v>0</v>
      </c>
    </row>
    <row r="83" spans="1:19" s="72" customFormat="1" ht="12" hidden="1" customHeight="1" outlineLevel="1">
      <c r="A83" s="80"/>
      <c r="B83" s="198" t="s">
        <v>21</v>
      </c>
      <c r="C83" s="198"/>
      <c r="D83" s="198"/>
      <c r="E83" s="68"/>
      <c r="F83" s="69"/>
      <c r="G83" s="97"/>
      <c r="H83" s="98"/>
      <c r="I83" s="97"/>
      <c r="J83" s="99"/>
      <c r="K83" s="98"/>
      <c r="L83" s="97"/>
      <c r="M83" s="98"/>
      <c r="N83" s="70"/>
      <c r="O83" s="71"/>
      <c r="P83" s="70"/>
      <c r="R83" s="71"/>
      <c r="S83" s="73"/>
    </row>
    <row r="84" spans="1:19" ht="12" hidden="1" customHeight="1" outlineLevel="1">
      <c r="A84" s="74"/>
      <c r="B84" s="194" t="s">
        <v>60</v>
      </c>
      <c r="C84" s="194"/>
      <c r="D84" s="194"/>
      <c r="E84" s="222">
        <v>171</v>
      </c>
      <c r="F84" s="222"/>
      <c r="G84" s="228" t="s">
        <v>59</v>
      </c>
      <c r="H84" s="228"/>
      <c r="I84" s="228" t="s">
        <v>59</v>
      </c>
      <c r="J84" s="228"/>
      <c r="K84" s="228"/>
      <c r="L84" s="228" t="s">
        <v>59</v>
      </c>
      <c r="M84" s="228"/>
      <c r="N84" s="192">
        <v>0</v>
      </c>
      <c r="O84" s="192"/>
      <c r="P84" s="192">
        <v>0</v>
      </c>
      <c r="Q84" s="192"/>
      <c r="R84" s="192"/>
      <c r="S84" s="76">
        <v>0</v>
      </c>
    </row>
    <row r="85" spans="1:19" ht="12" hidden="1" customHeight="1" outlineLevel="1">
      <c r="A85" s="74"/>
      <c r="B85" s="194" t="s">
        <v>61</v>
      </c>
      <c r="C85" s="194"/>
      <c r="D85" s="194"/>
      <c r="E85" s="222">
        <v>172</v>
      </c>
      <c r="F85" s="222"/>
      <c r="G85" s="228" t="s">
        <v>59</v>
      </c>
      <c r="H85" s="228"/>
      <c r="I85" s="228" t="s">
        <v>59</v>
      </c>
      <c r="J85" s="228"/>
      <c r="K85" s="228"/>
      <c r="L85" s="228" t="s">
        <v>59</v>
      </c>
      <c r="M85" s="228"/>
      <c r="N85" s="192">
        <v>0</v>
      </c>
      <c r="O85" s="192"/>
      <c r="P85" s="228" t="s">
        <v>59</v>
      </c>
      <c r="Q85" s="228"/>
      <c r="R85" s="228"/>
      <c r="S85" s="76">
        <v>0</v>
      </c>
    </row>
    <row r="86" spans="1:19" ht="22.15" hidden="1" customHeight="1" outlineLevel="1" thickBot="1">
      <c r="A86" s="85"/>
      <c r="B86" s="194" t="s">
        <v>62</v>
      </c>
      <c r="C86" s="194"/>
      <c r="D86" s="194"/>
      <c r="E86" s="222">
        <v>173</v>
      </c>
      <c r="F86" s="222"/>
      <c r="G86" s="228" t="s">
        <v>59</v>
      </c>
      <c r="H86" s="228"/>
      <c r="I86" s="228" t="s">
        <v>59</v>
      </c>
      <c r="J86" s="228"/>
      <c r="K86" s="228"/>
      <c r="L86" s="228" t="s">
        <v>59</v>
      </c>
      <c r="M86" s="228"/>
      <c r="N86" s="192">
        <v>0</v>
      </c>
      <c r="O86" s="192"/>
      <c r="P86" s="192">
        <v>0</v>
      </c>
      <c r="Q86" s="192"/>
      <c r="R86" s="192"/>
      <c r="S86" s="76">
        <v>0</v>
      </c>
    </row>
    <row r="87" spans="1:19" ht="24" hidden="1" customHeight="1">
      <c r="A87" s="65" t="s">
        <v>63</v>
      </c>
      <c r="B87" s="187" t="s">
        <v>64</v>
      </c>
      <c r="C87" s="187"/>
      <c r="D87" s="187"/>
      <c r="E87" s="222">
        <v>180</v>
      </c>
      <c r="F87" s="222"/>
      <c r="G87" s="228" t="s">
        <v>59</v>
      </c>
      <c r="H87" s="228"/>
      <c r="I87" s="228" t="s">
        <v>59</v>
      </c>
      <c r="J87" s="228"/>
      <c r="K87" s="228"/>
      <c r="L87" s="228" t="s">
        <v>59</v>
      </c>
      <c r="M87" s="228"/>
      <c r="N87" s="197">
        <v>0</v>
      </c>
      <c r="O87" s="197"/>
      <c r="P87" s="197">
        <v>0</v>
      </c>
      <c r="Q87" s="197"/>
      <c r="R87" s="197"/>
      <c r="S87" s="76">
        <v>0</v>
      </c>
    </row>
    <row r="88" spans="1:19" s="72" customFormat="1" ht="12" hidden="1" customHeight="1" outlineLevel="1">
      <c r="A88" s="80"/>
      <c r="B88" s="198" t="s">
        <v>21</v>
      </c>
      <c r="C88" s="198"/>
      <c r="D88" s="198"/>
      <c r="E88" s="68"/>
      <c r="F88" s="69"/>
      <c r="G88" s="97"/>
      <c r="H88" s="98"/>
      <c r="I88" s="97"/>
      <c r="J88" s="99"/>
      <c r="K88" s="98"/>
      <c r="L88" s="97"/>
      <c r="M88" s="98"/>
      <c r="N88" s="70"/>
      <c r="O88" s="71"/>
      <c r="P88" s="70"/>
      <c r="R88" s="71"/>
      <c r="S88" s="73"/>
    </row>
    <row r="89" spans="1:19" ht="12" hidden="1" customHeight="1" outlineLevel="1">
      <c r="A89" s="74"/>
      <c r="B89" s="194" t="s">
        <v>61</v>
      </c>
      <c r="C89" s="194"/>
      <c r="D89" s="194"/>
      <c r="E89" s="222">
        <v>181</v>
      </c>
      <c r="F89" s="222"/>
      <c r="G89" s="228" t="s">
        <v>59</v>
      </c>
      <c r="H89" s="228"/>
      <c r="I89" s="228" t="s">
        <v>59</v>
      </c>
      <c r="J89" s="228"/>
      <c r="K89" s="228"/>
      <c r="L89" s="228" t="s">
        <v>59</v>
      </c>
      <c r="M89" s="228"/>
      <c r="N89" s="192">
        <v>0</v>
      </c>
      <c r="O89" s="192"/>
      <c r="P89" s="192">
        <v>0</v>
      </c>
      <c r="Q89" s="192"/>
      <c r="R89" s="192"/>
      <c r="S89" s="76">
        <v>0</v>
      </c>
    </row>
    <row r="90" spans="1:19" ht="22.15" hidden="1" customHeight="1" outlineLevel="1" thickBot="1">
      <c r="A90" s="85"/>
      <c r="B90" s="229" t="s">
        <v>62</v>
      </c>
      <c r="C90" s="229"/>
      <c r="D90" s="229"/>
      <c r="E90" s="223">
        <v>182</v>
      </c>
      <c r="F90" s="223"/>
      <c r="G90" s="230" t="s">
        <v>59</v>
      </c>
      <c r="H90" s="230"/>
      <c r="I90" s="230" t="s">
        <v>59</v>
      </c>
      <c r="J90" s="230"/>
      <c r="K90" s="230"/>
      <c r="L90" s="230" t="s">
        <v>59</v>
      </c>
      <c r="M90" s="230"/>
      <c r="N90" s="203">
        <v>0</v>
      </c>
      <c r="O90" s="203"/>
      <c r="P90" s="203">
        <v>0</v>
      </c>
      <c r="Q90" s="203"/>
      <c r="R90" s="203"/>
      <c r="S90" s="81">
        <v>0</v>
      </c>
    </row>
    <row r="91" spans="1:19" ht="10.9" hidden="1" customHeight="1">
      <c r="S91" s="57" t="s">
        <v>65</v>
      </c>
    </row>
    <row r="92" spans="1:19" s="64" customFormat="1" ht="9" hidden="1" customHeight="1" thickBot="1">
      <c r="A92" s="82">
        <v>1</v>
      </c>
      <c r="B92" s="210">
        <v>2</v>
      </c>
      <c r="C92" s="210"/>
      <c r="D92" s="210"/>
      <c r="E92" s="207">
        <v>3</v>
      </c>
      <c r="F92" s="207"/>
      <c r="G92" s="207">
        <v>4</v>
      </c>
      <c r="H92" s="207"/>
      <c r="I92" s="204">
        <v>5</v>
      </c>
      <c r="J92" s="204"/>
      <c r="K92" s="204"/>
      <c r="L92" s="204">
        <v>6</v>
      </c>
      <c r="M92" s="204"/>
      <c r="N92" s="204">
        <v>7</v>
      </c>
      <c r="O92" s="204"/>
      <c r="P92" s="204">
        <v>8</v>
      </c>
      <c r="Q92" s="204"/>
      <c r="R92" s="204"/>
      <c r="S92" s="83">
        <v>9</v>
      </c>
    </row>
    <row r="93" spans="1:19" ht="24" customHeight="1">
      <c r="A93" s="65" t="s">
        <v>66</v>
      </c>
      <c r="B93" s="187" t="s">
        <v>67</v>
      </c>
      <c r="C93" s="187"/>
      <c r="D93" s="187"/>
      <c r="E93" s="231">
        <v>200</v>
      </c>
      <c r="F93" s="231"/>
      <c r="G93" s="232"/>
      <c r="H93" s="232"/>
      <c r="I93" s="189">
        <f>I95</f>
        <v>105459.61</v>
      </c>
      <c r="J93" s="189"/>
      <c r="K93" s="189"/>
      <c r="L93" s="189">
        <v>0</v>
      </c>
      <c r="M93" s="189"/>
      <c r="N93" s="189"/>
      <c r="O93" s="189"/>
      <c r="P93" s="189">
        <f>P95</f>
        <v>105459.61</v>
      </c>
      <c r="Q93" s="189"/>
      <c r="R93" s="189"/>
      <c r="S93" s="96">
        <v>0</v>
      </c>
    </row>
    <row r="94" spans="1:19" s="72" customFormat="1" ht="12" customHeight="1" outlineLevel="1">
      <c r="A94" s="80"/>
      <c r="B94" s="198" t="s">
        <v>21</v>
      </c>
      <c r="C94" s="198"/>
      <c r="D94" s="198"/>
      <c r="E94" s="68"/>
      <c r="F94" s="69"/>
      <c r="G94" s="70"/>
      <c r="H94" s="71"/>
      <c r="I94" s="70"/>
      <c r="K94" s="71"/>
      <c r="L94" s="70"/>
      <c r="M94" s="71"/>
      <c r="N94" s="70"/>
      <c r="O94" s="71"/>
      <c r="P94" s="70"/>
      <c r="R94" s="71"/>
      <c r="S94" s="73"/>
    </row>
    <row r="95" spans="1:19" ht="12" customHeight="1" outlineLevel="1">
      <c r="A95" s="74"/>
      <c r="B95" s="77"/>
      <c r="C95" s="78"/>
      <c r="D95" s="78"/>
      <c r="E95" s="233">
        <v>201</v>
      </c>
      <c r="F95" s="233"/>
      <c r="G95" s="211"/>
      <c r="H95" s="211"/>
      <c r="I95" s="192">
        <f>3048+99411.61+3000</f>
        <v>105459.61</v>
      </c>
      <c r="J95" s="192"/>
      <c r="K95" s="192"/>
      <c r="L95" s="197">
        <v>0</v>
      </c>
      <c r="M95" s="197"/>
      <c r="N95" s="192"/>
      <c r="O95" s="192"/>
      <c r="P95" s="192">
        <f>3048+99411.61+3000</f>
        <v>105459.61</v>
      </c>
      <c r="Q95" s="192"/>
      <c r="R95" s="192"/>
      <c r="S95" s="76">
        <v>0</v>
      </c>
    </row>
    <row r="96" spans="1:19" ht="12" customHeight="1" outlineLevel="1">
      <c r="A96" s="74"/>
      <c r="B96" s="77"/>
      <c r="C96" s="78"/>
      <c r="D96" s="78"/>
      <c r="E96" s="233">
        <v>202</v>
      </c>
      <c r="F96" s="233"/>
      <c r="G96" s="211">
        <v>0</v>
      </c>
      <c r="H96" s="211"/>
      <c r="I96" s="192">
        <v>0</v>
      </c>
      <c r="J96" s="192"/>
      <c r="K96" s="192"/>
      <c r="L96" s="197">
        <v>0</v>
      </c>
      <c r="M96" s="197"/>
      <c r="N96" s="192"/>
      <c r="O96" s="192"/>
      <c r="P96" s="192">
        <v>0</v>
      </c>
      <c r="Q96" s="192"/>
      <c r="R96" s="192"/>
      <c r="S96" s="76">
        <v>0</v>
      </c>
    </row>
    <row r="97" spans="1:19" ht="12" customHeight="1" outlineLevel="1">
      <c r="A97" s="74"/>
      <c r="B97" s="77"/>
      <c r="C97" s="78"/>
      <c r="D97" s="78"/>
      <c r="E97" s="233">
        <v>203</v>
      </c>
      <c r="F97" s="233"/>
      <c r="G97" s="211">
        <v>0</v>
      </c>
      <c r="H97" s="211"/>
      <c r="I97" s="192">
        <v>0</v>
      </c>
      <c r="J97" s="192"/>
      <c r="K97" s="192"/>
      <c r="L97" s="197">
        <v>0</v>
      </c>
      <c r="M97" s="197"/>
      <c r="N97" s="192"/>
      <c r="O97" s="192"/>
      <c r="P97" s="192">
        <v>0</v>
      </c>
      <c r="Q97" s="192"/>
      <c r="R97" s="192"/>
      <c r="S97" s="76">
        <v>0</v>
      </c>
    </row>
    <row r="98" spans="1:19" ht="12" customHeight="1" outlineLevel="1">
      <c r="A98" s="74"/>
      <c r="B98" s="77"/>
      <c r="C98" s="78"/>
      <c r="D98" s="78"/>
      <c r="E98" s="233">
        <v>204</v>
      </c>
      <c r="F98" s="233"/>
      <c r="G98" s="211">
        <v>0</v>
      </c>
      <c r="H98" s="211"/>
      <c r="I98" s="192">
        <v>0</v>
      </c>
      <c r="J98" s="192"/>
      <c r="K98" s="192"/>
      <c r="L98" s="197">
        <v>0</v>
      </c>
      <c r="M98" s="197"/>
      <c r="N98" s="192">
        <v>0</v>
      </c>
      <c r="O98" s="192"/>
      <c r="P98" s="192">
        <v>0</v>
      </c>
      <c r="Q98" s="192"/>
      <c r="R98" s="192"/>
      <c r="S98" s="76">
        <v>0</v>
      </c>
    </row>
    <row r="99" spans="1:19" ht="12" customHeight="1" outlineLevel="1">
      <c r="A99" s="74"/>
      <c r="B99" s="77"/>
      <c r="C99" s="78"/>
      <c r="D99" s="78"/>
      <c r="E99" s="233">
        <v>205</v>
      </c>
      <c r="F99" s="233"/>
      <c r="G99" s="211">
        <v>0</v>
      </c>
      <c r="H99" s="211"/>
      <c r="I99" s="192">
        <v>0</v>
      </c>
      <c r="J99" s="192"/>
      <c r="K99" s="192"/>
      <c r="L99" s="197">
        <v>0</v>
      </c>
      <c r="M99" s="197"/>
      <c r="N99" s="192">
        <v>0</v>
      </c>
      <c r="O99" s="192"/>
      <c r="P99" s="192">
        <v>0</v>
      </c>
      <c r="Q99" s="192"/>
      <c r="R99" s="192"/>
      <c r="S99" s="76">
        <v>0</v>
      </c>
    </row>
    <row r="100" spans="1:19" ht="12" customHeight="1" outlineLevel="1">
      <c r="A100" s="74"/>
      <c r="B100" s="77"/>
      <c r="C100" s="78"/>
      <c r="D100" s="78"/>
      <c r="E100" s="233">
        <v>206</v>
      </c>
      <c r="F100" s="233"/>
      <c r="G100" s="211">
        <v>0</v>
      </c>
      <c r="H100" s="211"/>
      <c r="I100" s="192">
        <v>0</v>
      </c>
      <c r="J100" s="192"/>
      <c r="K100" s="192"/>
      <c r="L100" s="197">
        <v>0</v>
      </c>
      <c r="M100" s="197"/>
      <c r="N100" s="192">
        <v>0</v>
      </c>
      <c r="O100" s="192"/>
      <c r="P100" s="192">
        <v>0</v>
      </c>
      <c r="Q100" s="192"/>
      <c r="R100" s="192"/>
      <c r="S100" s="76">
        <v>0</v>
      </c>
    </row>
    <row r="101" spans="1:19" ht="12" customHeight="1" outlineLevel="1">
      <c r="A101" s="74"/>
      <c r="B101" s="77"/>
      <c r="C101" s="78"/>
      <c r="D101" s="78"/>
      <c r="E101" s="233">
        <v>207</v>
      </c>
      <c r="F101" s="233"/>
      <c r="G101" s="211">
        <v>0</v>
      </c>
      <c r="H101" s="211"/>
      <c r="I101" s="192">
        <v>0</v>
      </c>
      <c r="J101" s="192"/>
      <c r="K101" s="192"/>
      <c r="L101" s="197">
        <v>0</v>
      </c>
      <c r="M101" s="197"/>
      <c r="N101" s="192">
        <v>0</v>
      </c>
      <c r="O101" s="192"/>
      <c r="P101" s="192">
        <v>0</v>
      </c>
      <c r="Q101" s="192"/>
      <c r="R101" s="192"/>
      <c r="S101" s="76">
        <v>0</v>
      </c>
    </row>
    <row r="102" spans="1:19" ht="12" customHeight="1" outlineLevel="1">
      <c r="A102" s="74"/>
      <c r="B102" s="77"/>
      <c r="C102" s="78"/>
      <c r="D102" s="78"/>
      <c r="E102" s="233">
        <v>208</v>
      </c>
      <c r="F102" s="233"/>
      <c r="G102" s="211">
        <v>0</v>
      </c>
      <c r="H102" s="211"/>
      <c r="I102" s="192">
        <v>0</v>
      </c>
      <c r="J102" s="192"/>
      <c r="K102" s="192"/>
      <c r="L102" s="197">
        <v>0</v>
      </c>
      <c r="M102" s="197"/>
      <c r="N102" s="192">
        <v>0</v>
      </c>
      <c r="O102" s="192"/>
      <c r="P102" s="192">
        <v>0</v>
      </c>
      <c r="Q102" s="192"/>
      <c r="R102" s="192"/>
      <c r="S102" s="76">
        <v>0</v>
      </c>
    </row>
    <row r="103" spans="1:19" ht="12" customHeight="1" outlineLevel="1" thickBot="1">
      <c r="A103" s="85"/>
      <c r="B103" s="77"/>
      <c r="C103" s="78"/>
      <c r="D103" s="78"/>
      <c r="E103" s="233">
        <v>209</v>
      </c>
      <c r="F103" s="233"/>
      <c r="G103" s="211">
        <v>0</v>
      </c>
      <c r="H103" s="211"/>
      <c r="I103" s="192">
        <v>0</v>
      </c>
      <c r="J103" s="192"/>
      <c r="K103" s="192"/>
      <c r="L103" s="197">
        <v>0</v>
      </c>
      <c r="M103" s="197"/>
      <c r="N103" s="192">
        <v>0</v>
      </c>
      <c r="O103" s="192"/>
      <c r="P103" s="192">
        <v>0</v>
      </c>
      <c r="Q103" s="192"/>
      <c r="R103" s="192"/>
      <c r="S103" s="76">
        <v>0</v>
      </c>
    </row>
    <row r="104" spans="1:19" ht="36" customHeight="1">
      <c r="A104" s="100">
        <v>21</v>
      </c>
      <c r="B104" s="187" t="s">
        <v>68</v>
      </c>
      <c r="C104" s="187"/>
      <c r="D104" s="187"/>
      <c r="E104" s="222">
        <v>210</v>
      </c>
      <c r="F104" s="222"/>
      <c r="G104" s="209"/>
      <c r="H104" s="209"/>
      <c r="I104" s="196">
        <f>I105+I106</f>
        <v>638871.42000000004</v>
      </c>
      <c r="J104" s="196"/>
      <c r="K104" s="196"/>
      <c r="L104" s="196"/>
      <c r="M104" s="196"/>
      <c r="N104" s="209"/>
      <c r="O104" s="209"/>
      <c r="P104" s="196">
        <f>P105+P106</f>
        <v>981611.07</v>
      </c>
      <c r="Q104" s="196"/>
      <c r="R104" s="196"/>
      <c r="S104" s="75"/>
    </row>
    <row r="105" spans="1:19" ht="31.9" customHeight="1" outlineLevel="1">
      <c r="A105" s="74"/>
      <c r="B105" s="234" t="s">
        <v>69</v>
      </c>
      <c r="C105" s="235"/>
      <c r="D105" s="235"/>
      <c r="E105" s="233">
        <v>211</v>
      </c>
      <c r="F105" s="233"/>
      <c r="G105" s="211"/>
      <c r="H105" s="211"/>
      <c r="I105" s="182">
        <v>64260</v>
      </c>
      <c r="J105" s="182"/>
      <c r="K105" s="182"/>
      <c r="L105" s="196"/>
      <c r="M105" s="196"/>
      <c r="N105" s="192"/>
      <c r="O105" s="192"/>
      <c r="P105" s="182">
        <v>217936.75</v>
      </c>
      <c r="Q105" s="182"/>
      <c r="R105" s="182"/>
      <c r="S105" s="75"/>
    </row>
    <row r="106" spans="1:19" ht="29.45" customHeight="1" outlineLevel="1">
      <c r="A106" s="74"/>
      <c r="B106" s="234" t="s">
        <v>70</v>
      </c>
      <c r="C106" s="234"/>
      <c r="D106" s="234"/>
      <c r="E106" s="233">
        <v>212</v>
      </c>
      <c r="F106" s="233"/>
      <c r="G106" s="211"/>
      <c r="H106" s="211"/>
      <c r="I106" s="182">
        <v>574611.42000000004</v>
      </c>
      <c r="J106" s="182"/>
      <c r="K106" s="182"/>
      <c r="L106" s="196"/>
      <c r="M106" s="196"/>
      <c r="N106" s="192"/>
      <c r="O106" s="192"/>
      <c r="P106" s="182">
        <v>763674.32</v>
      </c>
      <c r="Q106" s="182"/>
      <c r="R106" s="182"/>
      <c r="S106" s="75"/>
    </row>
    <row r="107" spans="1:19" ht="12" customHeight="1" outlineLevel="1">
      <c r="A107" s="74"/>
      <c r="B107" s="77"/>
      <c r="C107" s="78"/>
      <c r="D107" s="78"/>
      <c r="E107" s="233">
        <v>213</v>
      </c>
      <c r="F107" s="233"/>
      <c r="G107" s="211">
        <v>0</v>
      </c>
      <c r="H107" s="211"/>
      <c r="I107" s="192">
        <v>0</v>
      </c>
      <c r="J107" s="192"/>
      <c r="K107" s="192"/>
      <c r="L107" s="197">
        <v>0</v>
      </c>
      <c r="M107" s="197"/>
      <c r="N107" s="192">
        <v>0</v>
      </c>
      <c r="O107" s="192"/>
      <c r="P107" s="192">
        <v>0</v>
      </c>
      <c r="Q107" s="192"/>
      <c r="R107" s="192"/>
      <c r="S107" s="76">
        <v>0</v>
      </c>
    </row>
    <row r="108" spans="1:19" ht="36" hidden="1" customHeight="1">
      <c r="A108" s="65" t="s">
        <v>71</v>
      </c>
      <c r="B108" s="187" t="s">
        <v>72</v>
      </c>
      <c r="C108" s="187"/>
      <c r="D108" s="187"/>
      <c r="E108" s="222">
        <v>220</v>
      </c>
      <c r="F108" s="222"/>
      <c r="G108" s="197">
        <v>0</v>
      </c>
      <c r="H108" s="197"/>
      <c r="I108" s="197">
        <v>0</v>
      </c>
      <c r="J108" s="197"/>
      <c r="K108" s="197"/>
      <c r="L108" s="197">
        <v>0</v>
      </c>
      <c r="M108" s="197"/>
      <c r="N108" s="197">
        <v>0</v>
      </c>
      <c r="O108" s="197"/>
      <c r="P108" s="197">
        <v>0</v>
      </c>
      <c r="Q108" s="197"/>
      <c r="R108" s="197"/>
      <c r="S108" s="76">
        <v>0</v>
      </c>
    </row>
    <row r="109" spans="1:19" s="72" customFormat="1" ht="12" hidden="1" customHeight="1" outlineLevel="1">
      <c r="A109" s="80"/>
      <c r="B109" s="198" t="s">
        <v>21</v>
      </c>
      <c r="C109" s="198"/>
      <c r="D109" s="198"/>
      <c r="E109" s="68"/>
      <c r="F109" s="69"/>
      <c r="G109" s="70"/>
      <c r="H109" s="71"/>
      <c r="I109" s="70"/>
      <c r="K109" s="71"/>
      <c r="L109" s="70"/>
      <c r="M109" s="71"/>
      <c r="N109" s="70"/>
      <c r="O109" s="71"/>
      <c r="P109" s="70"/>
      <c r="R109" s="71"/>
      <c r="S109" s="73"/>
    </row>
    <row r="110" spans="1:19" ht="12" hidden="1" customHeight="1" outlineLevel="1">
      <c r="A110" s="74"/>
      <c r="B110" s="194" t="s">
        <v>28</v>
      </c>
      <c r="C110" s="194"/>
      <c r="D110" s="194"/>
      <c r="E110" s="222">
        <v>221</v>
      </c>
      <c r="F110" s="222"/>
      <c r="G110" s="192">
        <v>0</v>
      </c>
      <c r="H110" s="192"/>
      <c r="I110" s="192">
        <v>0</v>
      </c>
      <c r="J110" s="192"/>
      <c r="K110" s="192"/>
      <c r="L110" s="197">
        <v>0</v>
      </c>
      <c r="M110" s="197"/>
      <c r="N110" s="192">
        <v>0</v>
      </c>
      <c r="O110" s="192"/>
      <c r="P110" s="192">
        <v>0</v>
      </c>
      <c r="Q110" s="192"/>
      <c r="R110" s="192"/>
      <c r="S110" s="76">
        <v>0</v>
      </c>
    </row>
    <row r="111" spans="1:19" ht="22.15" hidden="1" customHeight="1" outlineLevel="1">
      <c r="A111" s="74"/>
      <c r="B111" s="201" t="s">
        <v>29</v>
      </c>
      <c r="C111" s="201"/>
      <c r="D111" s="201"/>
      <c r="E111" s="222">
        <v>222</v>
      </c>
      <c r="F111" s="222"/>
      <c r="G111" s="192">
        <v>0</v>
      </c>
      <c r="H111" s="192"/>
      <c r="I111" s="192">
        <v>0</v>
      </c>
      <c r="J111" s="192"/>
      <c r="K111" s="192"/>
      <c r="L111" s="197">
        <v>0</v>
      </c>
      <c r="M111" s="197"/>
      <c r="N111" s="192">
        <v>0</v>
      </c>
      <c r="O111" s="192"/>
      <c r="P111" s="192">
        <v>0</v>
      </c>
      <c r="Q111" s="192"/>
      <c r="R111" s="192"/>
      <c r="S111" s="76">
        <v>0</v>
      </c>
    </row>
    <row r="112" spans="1:19" ht="12" hidden="1" customHeight="1" outlineLevel="1">
      <c r="A112" s="74"/>
      <c r="B112" s="234" t="s">
        <v>30</v>
      </c>
      <c r="C112" s="234"/>
      <c r="D112" s="234"/>
      <c r="E112" s="233">
        <v>224</v>
      </c>
      <c r="F112" s="233"/>
      <c r="G112" s="211">
        <v>0</v>
      </c>
      <c r="H112" s="211"/>
      <c r="I112" s="192">
        <v>0</v>
      </c>
      <c r="J112" s="192"/>
      <c r="K112" s="192"/>
      <c r="L112" s="197">
        <v>0</v>
      </c>
      <c r="M112" s="197"/>
      <c r="N112" s="211">
        <v>0</v>
      </c>
      <c r="O112" s="211"/>
      <c r="P112" s="192">
        <v>0</v>
      </c>
      <c r="Q112" s="192"/>
      <c r="R112" s="192"/>
      <c r="S112" s="76">
        <v>0</v>
      </c>
    </row>
    <row r="113" spans="1:19" ht="22.15" hidden="1" customHeight="1" outlineLevel="1">
      <c r="A113" s="74"/>
      <c r="B113" s="213" t="s">
        <v>29</v>
      </c>
      <c r="C113" s="213"/>
      <c r="D113" s="213"/>
      <c r="E113" s="233">
        <v>225</v>
      </c>
      <c r="F113" s="233"/>
      <c r="G113" s="211">
        <v>0</v>
      </c>
      <c r="H113" s="211"/>
      <c r="I113" s="192">
        <v>0</v>
      </c>
      <c r="J113" s="192"/>
      <c r="K113" s="192"/>
      <c r="L113" s="197">
        <v>0</v>
      </c>
      <c r="M113" s="197"/>
      <c r="N113" s="211">
        <v>0</v>
      </c>
      <c r="O113" s="211"/>
      <c r="P113" s="192">
        <v>0</v>
      </c>
      <c r="Q113" s="192"/>
      <c r="R113" s="192"/>
      <c r="S113" s="76">
        <v>0</v>
      </c>
    </row>
    <row r="114" spans="1:19" ht="12" hidden="1" customHeight="1" outlineLevel="1">
      <c r="A114" s="74"/>
      <c r="B114" s="77"/>
      <c r="C114" s="78"/>
      <c r="D114" s="78"/>
      <c r="E114" s="233">
        <v>226</v>
      </c>
      <c r="F114" s="233"/>
      <c r="G114" s="211">
        <v>0</v>
      </c>
      <c r="H114" s="211"/>
      <c r="I114" s="192">
        <v>0</v>
      </c>
      <c r="J114" s="192"/>
      <c r="K114" s="192"/>
      <c r="L114" s="197">
        <v>0</v>
      </c>
      <c r="M114" s="197"/>
      <c r="N114" s="211">
        <v>0</v>
      </c>
      <c r="O114" s="211"/>
      <c r="P114" s="192">
        <v>0</v>
      </c>
      <c r="Q114" s="192"/>
      <c r="R114" s="192"/>
      <c r="S114" s="76">
        <v>0</v>
      </c>
    </row>
    <row r="115" spans="1:19" ht="12" hidden="1" customHeight="1" outlineLevel="1">
      <c r="A115" s="74"/>
      <c r="B115" s="77"/>
      <c r="C115" s="78"/>
      <c r="D115" s="78"/>
      <c r="E115" s="233">
        <v>227</v>
      </c>
      <c r="F115" s="233"/>
      <c r="G115" s="211">
        <v>0</v>
      </c>
      <c r="H115" s="211"/>
      <c r="I115" s="192">
        <v>0</v>
      </c>
      <c r="J115" s="192"/>
      <c r="K115" s="192"/>
      <c r="L115" s="197">
        <v>0</v>
      </c>
      <c r="M115" s="197"/>
      <c r="N115" s="211">
        <v>0</v>
      </c>
      <c r="O115" s="211"/>
      <c r="P115" s="192">
        <v>0</v>
      </c>
      <c r="Q115" s="192"/>
      <c r="R115" s="192"/>
      <c r="S115" s="76">
        <v>0</v>
      </c>
    </row>
    <row r="116" spans="1:19" ht="12" hidden="1" customHeight="1" outlineLevel="1">
      <c r="A116" s="74"/>
      <c r="B116" s="77"/>
      <c r="C116" s="78"/>
      <c r="D116" s="78"/>
      <c r="E116" s="233">
        <v>228</v>
      </c>
      <c r="F116" s="233"/>
      <c r="G116" s="211">
        <v>0</v>
      </c>
      <c r="H116" s="211"/>
      <c r="I116" s="192">
        <v>0</v>
      </c>
      <c r="J116" s="192"/>
      <c r="K116" s="192"/>
      <c r="L116" s="197">
        <v>0</v>
      </c>
      <c r="M116" s="197"/>
      <c r="N116" s="211">
        <v>0</v>
      </c>
      <c r="O116" s="211"/>
      <c r="P116" s="192">
        <v>0</v>
      </c>
      <c r="Q116" s="192"/>
      <c r="R116" s="192"/>
      <c r="S116" s="76">
        <v>0</v>
      </c>
    </row>
    <row r="117" spans="1:19" ht="12" hidden="1" customHeight="1" outlineLevel="1" thickBot="1">
      <c r="A117" s="74"/>
      <c r="B117" s="77"/>
      <c r="C117" s="78"/>
      <c r="D117" s="78"/>
      <c r="E117" s="236">
        <v>229</v>
      </c>
      <c r="F117" s="236"/>
      <c r="G117" s="217">
        <v>0</v>
      </c>
      <c r="H117" s="217"/>
      <c r="I117" s="203">
        <v>0</v>
      </c>
      <c r="J117" s="203"/>
      <c r="K117" s="203"/>
      <c r="L117" s="206">
        <v>0</v>
      </c>
      <c r="M117" s="206"/>
      <c r="N117" s="217">
        <v>0</v>
      </c>
      <c r="O117" s="217"/>
      <c r="P117" s="203">
        <v>0</v>
      </c>
      <c r="Q117" s="203"/>
      <c r="R117" s="203"/>
      <c r="S117" s="81">
        <v>0</v>
      </c>
    </row>
    <row r="118" spans="1:19" ht="10.9" hidden="1" customHeight="1">
      <c r="S118" s="57" t="s">
        <v>73</v>
      </c>
    </row>
    <row r="119" spans="1:19" s="64" customFormat="1" ht="9" hidden="1" customHeight="1" thickBot="1">
      <c r="A119" s="82">
        <v>1</v>
      </c>
      <c r="B119" s="210">
        <v>2</v>
      </c>
      <c r="C119" s="210"/>
      <c r="D119" s="210"/>
      <c r="E119" s="207">
        <v>3</v>
      </c>
      <c r="F119" s="207"/>
      <c r="G119" s="207">
        <v>4</v>
      </c>
      <c r="H119" s="207"/>
      <c r="I119" s="204">
        <v>5</v>
      </c>
      <c r="J119" s="204"/>
      <c r="K119" s="204"/>
      <c r="L119" s="204">
        <v>6</v>
      </c>
      <c r="M119" s="204"/>
      <c r="N119" s="204">
        <v>7</v>
      </c>
      <c r="O119" s="204"/>
      <c r="P119" s="204">
        <v>8</v>
      </c>
      <c r="Q119" s="204"/>
      <c r="R119" s="204"/>
      <c r="S119" s="83">
        <v>9</v>
      </c>
    </row>
    <row r="120" spans="1:19" ht="24" hidden="1" customHeight="1">
      <c r="A120" s="65" t="s">
        <v>74</v>
      </c>
      <c r="B120" s="187" t="s">
        <v>75</v>
      </c>
      <c r="C120" s="187"/>
      <c r="D120" s="187"/>
      <c r="E120" s="233">
        <v>230</v>
      </c>
      <c r="F120" s="233"/>
      <c r="G120" s="209">
        <v>0</v>
      </c>
      <c r="H120" s="209"/>
      <c r="I120" s="197">
        <v>0</v>
      </c>
      <c r="J120" s="197"/>
      <c r="K120" s="197"/>
      <c r="L120" s="197">
        <v>0</v>
      </c>
      <c r="M120" s="197"/>
      <c r="N120" s="197">
        <v>0</v>
      </c>
      <c r="O120" s="197"/>
      <c r="P120" s="197">
        <v>0</v>
      </c>
      <c r="Q120" s="197"/>
      <c r="R120" s="197"/>
      <c r="S120" s="76">
        <v>0</v>
      </c>
    </row>
    <row r="121" spans="1:19" s="72" customFormat="1" ht="12" hidden="1" customHeight="1" outlineLevel="1">
      <c r="A121" s="80"/>
      <c r="B121" s="198" t="s">
        <v>21</v>
      </c>
      <c r="C121" s="198"/>
      <c r="D121" s="198"/>
      <c r="E121" s="68"/>
      <c r="F121" s="69"/>
      <c r="G121" s="70"/>
      <c r="H121" s="71"/>
      <c r="I121" s="70"/>
      <c r="K121" s="71"/>
      <c r="L121" s="70"/>
      <c r="M121" s="71"/>
      <c r="N121" s="70"/>
      <c r="O121" s="71"/>
      <c r="P121" s="70"/>
      <c r="R121" s="71"/>
      <c r="S121" s="73"/>
    </row>
    <row r="122" spans="1:19" ht="12" hidden="1" customHeight="1" outlineLevel="1">
      <c r="A122" s="74"/>
      <c r="B122" s="77"/>
      <c r="C122" s="78"/>
      <c r="D122" s="78"/>
      <c r="E122" s="233">
        <v>231</v>
      </c>
      <c r="F122" s="233"/>
      <c r="G122" s="211">
        <v>0</v>
      </c>
      <c r="H122" s="211"/>
      <c r="I122" s="192">
        <v>0</v>
      </c>
      <c r="J122" s="192"/>
      <c r="K122" s="192"/>
      <c r="L122" s="197">
        <v>0</v>
      </c>
      <c r="M122" s="197"/>
      <c r="N122" s="192">
        <v>0</v>
      </c>
      <c r="O122" s="192"/>
      <c r="P122" s="192">
        <v>0</v>
      </c>
      <c r="Q122" s="192"/>
      <c r="R122" s="192"/>
      <c r="S122" s="76">
        <v>0</v>
      </c>
    </row>
    <row r="123" spans="1:19" ht="12" hidden="1" customHeight="1" outlineLevel="1" thickBot="1">
      <c r="A123" s="74"/>
      <c r="B123" s="77"/>
      <c r="C123" s="78"/>
      <c r="D123" s="78"/>
      <c r="E123" s="233">
        <v>232</v>
      </c>
      <c r="F123" s="233"/>
      <c r="G123" s="211">
        <v>0</v>
      </c>
      <c r="H123" s="211"/>
      <c r="I123" s="192">
        <v>0</v>
      </c>
      <c r="J123" s="192"/>
      <c r="K123" s="192"/>
      <c r="L123" s="197">
        <v>0</v>
      </c>
      <c r="M123" s="197"/>
      <c r="N123" s="192">
        <v>0</v>
      </c>
      <c r="O123" s="192"/>
      <c r="P123" s="192">
        <v>0</v>
      </c>
      <c r="Q123" s="192"/>
      <c r="R123" s="192"/>
      <c r="S123" s="76">
        <v>0</v>
      </c>
    </row>
    <row r="124" spans="1:19" ht="24" hidden="1" customHeight="1">
      <c r="A124" s="65" t="s">
        <v>76</v>
      </c>
      <c r="B124" s="218" t="s">
        <v>77</v>
      </c>
      <c r="C124" s="218"/>
      <c r="D124" s="218"/>
      <c r="E124" s="226">
        <v>240</v>
      </c>
      <c r="F124" s="226"/>
      <c r="G124" s="209">
        <v>0</v>
      </c>
      <c r="H124" s="209"/>
      <c r="I124" s="197">
        <v>0</v>
      </c>
      <c r="J124" s="197"/>
      <c r="K124" s="197"/>
      <c r="L124" s="220">
        <v>0</v>
      </c>
      <c r="M124" s="220"/>
      <c r="N124" s="209">
        <v>0</v>
      </c>
      <c r="O124" s="209"/>
      <c r="P124" s="197">
        <v>0</v>
      </c>
      <c r="Q124" s="197"/>
      <c r="R124" s="197"/>
      <c r="S124" s="94">
        <v>0</v>
      </c>
    </row>
    <row r="125" spans="1:19" ht="22.15" hidden="1" customHeight="1" outlineLevel="1">
      <c r="A125" s="74"/>
      <c r="B125" s="234" t="s">
        <v>78</v>
      </c>
      <c r="C125" s="234"/>
      <c r="D125" s="234"/>
      <c r="E125" s="233">
        <v>241</v>
      </c>
      <c r="F125" s="233"/>
      <c r="G125" s="211">
        <v>0</v>
      </c>
      <c r="H125" s="211"/>
      <c r="I125" s="192">
        <v>0</v>
      </c>
      <c r="J125" s="192"/>
      <c r="K125" s="192"/>
      <c r="L125" s="197">
        <v>0</v>
      </c>
      <c r="M125" s="197"/>
      <c r="N125" s="192">
        <v>0</v>
      </c>
      <c r="O125" s="192"/>
      <c r="P125" s="192">
        <v>0</v>
      </c>
      <c r="Q125" s="192"/>
      <c r="R125" s="192"/>
      <c r="S125" s="76">
        <v>0</v>
      </c>
    </row>
    <row r="126" spans="1:19" ht="22.15" hidden="1" customHeight="1" outlineLevel="1">
      <c r="A126" s="74"/>
      <c r="B126" s="213" t="s">
        <v>79</v>
      </c>
      <c r="C126" s="213"/>
      <c r="D126" s="213"/>
      <c r="E126" s="233">
        <v>242</v>
      </c>
      <c r="F126" s="233"/>
      <c r="G126" s="211">
        <v>0</v>
      </c>
      <c r="H126" s="211"/>
      <c r="I126" s="192">
        <v>0</v>
      </c>
      <c r="J126" s="192"/>
      <c r="K126" s="192"/>
      <c r="L126" s="197">
        <v>0</v>
      </c>
      <c r="M126" s="197"/>
      <c r="N126" s="192">
        <v>0</v>
      </c>
      <c r="O126" s="192"/>
      <c r="P126" s="192">
        <v>0</v>
      </c>
      <c r="Q126" s="192"/>
      <c r="R126" s="192"/>
      <c r="S126" s="76">
        <v>0</v>
      </c>
    </row>
    <row r="127" spans="1:19" ht="12" hidden="1" customHeight="1" outlineLevel="1">
      <c r="A127" s="74"/>
      <c r="B127" s="213" t="s">
        <v>80</v>
      </c>
      <c r="C127" s="213"/>
      <c r="D127" s="213"/>
      <c r="E127" s="233">
        <v>243</v>
      </c>
      <c r="F127" s="233"/>
      <c r="G127" s="211">
        <v>0</v>
      </c>
      <c r="H127" s="211"/>
      <c r="I127" s="192">
        <v>0</v>
      </c>
      <c r="J127" s="192"/>
      <c r="K127" s="192"/>
      <c r="L127" s="197">
        <v>0</v>
      </c>
      <c r="M127" s="197"/>
      <c r="N127" s="192">
        <v>0</v>
      </c>
      <c r="O127" s="192"/>
      <c r="P127" s="192">
        <v>0</v>
      </c>
      <c r="Q127" s="192"/>
      <c r="R127" s="192"/>
      <c r="S127" s="76">
        <v>0</v>
      </c>
    </row>
    <row r="128" spans="1:19" ht="12" hidden="1" customHeight="1" outlineLevel="1">
      <c r="A128" s="74"/>
      <c r="B128" s="234" t="s">
        <v>81</v>
      </c>
      <c r="C128" s="234"/>
      <c r="D128" s="234"/>
      <c r="E128" s="233">
        <v>244</v>
      </c>
      <c r="F128" s="233"/>
      <c r="G128" s="211">
        <v>0</v>
      </c>
      <c r="H128" s="211"/>
      <c r="I128" s="192">
        <v>0</v>
      </c>
      <c r="J128" s="192"/>
      <c r="K128" s="192"/>
      <c r="L128" s="197">
        <v>0</v>
      </c>
      <c r="M128" s="197"/>
      <c r="N128" s="192">
        <v>0</v>
      </c>
      <c r="O128" s="192"/>
      <c r="P128" s="192">
        <v>0</v>
      </c>
      <c r="Q128" s="192"/>
      <c r="R128" s="192"/>
      <c r="S128" s="76">
        <v>0</v>
      </c>
    </row>
    <row r="129" spans="1:19" ht="22.15" hidden="1" customHeight="1" outlineLevel="1">
      <c r="A129" s="74"/>
      <c r="B129" s="213" t="s">
        <v>29</v>
      </c>
      <c r="C129" s="213"/>
      <c r="D129" s="213"/>
      <c r="E129" s="233">
        <v>245</v>
      </c>
      <c r="F129" s="233"/>
      <c r="G129" s="211">
        <v>0</v>
      </c>
      <c r="H129" s="211"/>
      <c r="I129" s="192">
        <v>0</v>
      </c>
      <c r="J129" s="192"/>
      <c r="K129" s="192"/>
      <c r="L129" s="197">
        <v>0</v>
      </c>
      <c r="M129" s="197"/>
      <c r="N129" s="192">
        <v>0</v>
      </c>
      <c r="O129" s="192"/>
      <c r="P129" s="192">
        <v>0</v>
      </c>
      <c r="Q129" s="192"/>
      <c r="R129" s="192"/>
      <c r="S129" s="76">
        <v>0</v>
      </c>
    </row>
    <row r="130" spans="1:19" ht="12" hidden="1" customHeight="1" outlineLevel="1">
      <c r="A130" s="74"/>
      <c r="B130" s="234" t="s">
        <v>30</v>
      </c>
      <c r="C130" s="234"/>
      <c r="D130" s="234"/>
      <c r="E130" s="233">
        <v>246</v>
      </c>
      <c r="F130" s="233"/>
      <c r="G130" s="211">
        <v>0</v>
      </c>
      <c r="H130" s="211"/>
      <c r="I130" s="192">
        <v>0</v>
      </c>
      <c r="J130" s="192"/>
      <c r="K130" s="192"/>
      <c r="L130" s="197">
        <v>0</v>
      </c>
      <c r="M130" s="197"/>
      <c r="N130" s="192">
        <v>0</v>
      </c>
      <c r="O130" s="192"/>
      <c r="P130" s="192">
        <v>0</v>
      </c>
      <c r="Q130" s="192"/>
      <c r="R130" s="192"/>
      <c r="S130" s="76">
        <v>0</v>
      </c>
    </row>
    <row r="131" spans="1:19" ht="22.15" hidden="1" customHeight="1" outlineLevel="1">
      <c r="A131" s="74"/>
      <c r="B131" s="213" t="s">
        <v>29</v>
      </c>
      <c r="C131" s="213"/>
      <c r="D131" s="213"/>
      <c r="E131" s="233">
        <v>247</v>
      </c>
      <c r="F131" s="233"/>
      <c r="G131" s="211">
        <v>0</v>
      </c>
      <c r="H131" s="211"/>
      <c r="I131" s="192">
        <v>0</v>
      </c>
      <c r="J131" s="192"/>
      <c r="K131" s="192"/>
      <c r="L131" s="197">
        <v>0</v>
      </c>
      <c r="M131" s="197"/>
      <c r="N131" s="192">
        <v>0</v>
      </c>
      <c r="O131" s="192"/>
      <c r="P131" s="192">
        <v>0</v>
      </c>
      <c r="Q131" s="192"/>
      <c r="R131" s="192"/>
      <c r="S131" s="76">
        <v>0</v>
      </c>
    </row>
    <row r="132" spans="1:19" ht="12" hidden="1" customHeight="1" outlineLevel="1">
      <c r="A132" s="74"/>
      <c r="B132" s="77"/>
      <c r="C132" s="78"/>
      <c r="D132" s="78"/>
      <c r="E132" s="233">
        <v>248</v>
      </c>
      <c r="F132" s="233"/>
      <c r="G132" s="211">
        <v>0</v>
      </c>
      <c r="H132" s="211"/>
      <c r="I132" s="192">
        <v>0</v>
      </c>
      <c r="J132" s="192"/>
      <c r="K132" s="192"/>
      <c r="L132" s="197">
        <v>0</v>
      </c>
      <c r="M132" s="197"/>
      <c r="N132" s="192">
        <v>0</v>
      </c>
      <c r="O132" s="192"/>
      <c r="P132" s="192">
        <v>0</v>
      </c>
      <c r="Q132" s="192"/>
      <c r="R132" s="192"/>
      <c r="S132" s="76">
        <v>0</v>
      </c>
    </row>
    <row r="133" spans="1:19" ht="12" hidden="1" customHeight="1" outlineLevel="1" thickBot="1">
      <c r="A133" s="85"/>
      <c r="B133" s="77"/>
      <c r="C133" s="78"/>
      <c r="D133" s="78"/>
      <c r="E133" s="233">
        <v>249</v>
      </c>
      <c r="F133" s="233"/>
      <c r="G133" s="211">
        <v>0</v>
      </c>
      <c r="H133" s="211"/>
      <c r="I133" s="192">
        <v>0</v>
      </c>
      <c r="J133" s="192"/>
      <c r="K133" s="192"/>
      <c r="L133" s="197">
        <v>0</v>
      </c>
      <c r="M133" s="197"/>
      <c r="N133" s="192">
        <v>0</v>
      </c>
      <c r="O133" s="192"/>
      <c r="P133" s="192">
        <v>0</v>
      </c>
      <c r="Q133" s="192"/>
      <c r="R133" s="192"/>
      <c r="S133" s="76">
        <v>0</v>
      </c>
    </row>
    <row r="134" spans="1:19" ht="24" hidden="1" customHeight="1">
      <c r="A134" s="65" t="s">
        <v>82</v>
      </c>
      <c r="B134" s="218" t="s">
        <v>83</v>
      </c>
      <c r="C134" s="218"/>
      <c r="D134" s="218"/>
      <c r="E134" s="226">
        <v>250</v>
      </c>
      <c r="F134" s="226"/>
      <c r="G134" s="209">
        <v>0</v>
      </c>
      <c r="H134" s="209"/>
      <c r="I134" s="197">
        <v>0</v>
      </c>
      <c r="J134" s="197"/>
      <c r="K134" s="197"/>
      <c r="L134" s="220">
        <v>0</v>
      </c>
      <c r="M134" s="220"/>
      <c r="N134" s="209">
        <v>0</v>
      </c>
      <c r="O134" s="209"/>
      <c r="P134" s="197">
        <v>0</v>
      </c>
      <c r="Q134" s="197"/>
      <c r="R134" s="197"/>
      <c r="S134" s="94">
        <v>0</v>
      </c>
    </row>
    <row r="135" spans="1:19" ht="22.15" hidden="1" customHeight="1" outlineLevel="1">
      <c r="A135" s="74"/>
      <c r="B135" s="234" t="s">
        <v>78</v>
      </c>
      <c r="C135" s="234"/>
      <c r="D135" s="234"/>
      <c r="E135" s="233">
        <v>251</v>
      </c>
      <c r="F135" s="233"/>
      <c r="G135" s="211">
        <v>0</v>
      </c>
      <c r="H135" s="211"/>
      <c r="I135" s="192">
        <v>0</v>
      </c>
      <c r="J135" s="192"/>
      <c r="K135" s="192"/>
      <c r="L135" s="197">
        <v>0</v>
      </c>
      <c r="M135" s="197"/>
      <c r="N135" s="192">
        <v>0</v>
      </c>
      <c r="O135" s="192"/>
      <c r="P135" s="192">
        <v>0</v>
      </c>
      <c r="Q135" s="192"/>
      <c r="R135" s="192"/>
      <c r="S135" s="76">
        <v>0</v>
      </c>
    </row>
    <row r="136" spans="1:19" ht="22.15" hidden="1" customHeight="1" outlineLevel="1">
      <c r="A136" s="74"/>
      <c r="B136" s="213" t="s">
        <v>79</v>
      </c>
      <c r="C136" s="213"/>
      <c r="D136" s="213"/>
      <c r="E136" s="233">
        <v>252</v>
      </c>
      <c r="F136" s="233"/>
      <c r="G136" s="211">
        <v>0</v>
      </c>
      <c r="H136" s="211"/>
      <c r="I136" s="192">
        <v>0</v>
      </c>
      <c r="J136" s="192"/>
      <c r="K136" s="192"/>
      <c r="L136" s="197">
        <v>0</v>
      </c>
      <c r="M136" s="197"/>
      <c r="N136" s="192">
        <v>0</v>
      </c>
      <c r="O136" s="192"/>
      <c r="P136" s="192">
        <v>0</v>
      </c>
      <c r="Q136" s="192"/>
      <c r="R136" s="192"/>
      <c r="S136" s="76">
        <v>0</v>
      </c>
    </row>
    <row r="137" spans="1:19" ht="12" hidden="1" customHeight="1" outlineLevel="1">
      <c r="A137" s="74"/>
      <c r="B137" s="213" t="s">
        <v>80</v>
      </c>
      <c r="C137" s="213"/>
      <c r="D137" s="213"/>
      <c r="E137" s="233">
        <v>253</v>
      </c>
      <c r="F137" s="233"/>
      <c r="G137" s="211">
        <v>0</v>
      </c>
      <c r="H137" s="211"/>
      <c r="I137" s="192">
        <v>0</v>
      </c>
      <c r="J137" s="192"/>
      <c r="K137" s="192"/>
      <c r="L137" s="197">
        <v>0</v>
      </c>
      <c r="M137" s="197"/>
      <c r="N137" s="192">
        <v>0</v>
      </c>
      <c r="O137" s="192"/>
      <c r="P137" s="192">
        <v>0</v>
      </c>
      <c r="Q137" s="192"/>
      <c r="R137" s="192"/>
      <c r="S137" s="76">
        <v>0</v>
      </c>
    </row>
    <row r="138" spans="1:19" ht="12" hidden="1" customHeight="1" outlineLevel="1">
      <c r="A138" s="74"/>
      <c r="B138" s="234" t="s">
        <v>81</v>
      </c>
      <c r="C138" s="234"/>
      <c r="D138" s="234"/>
      <c r="E138" s="233">
        <v>254</v>
      </c>
      <c r="F138" s="233"/>
      <c r="G138" s="211">
        <v>0</v>
      </c>
      <c r="H138" s="211"/>
      <c r="I138" s="192">
        <v>0</v>
      </c>
      <c r="J138" s="192"/>
      <c r="K138" s="192"/>
      <c r="L138" s="197">
        <v>0</v>
      </c>
      <c r="M138" s="197"/>
      <c r="N138" s="192">
        <v>0</v>
      </c>
      <c r="O138" s="192"/>
      <c r="P138" s="192">
        <v>0</v>
      </c>
      <c r="Q138" s="192"/>
      <c r="R138" s="192"/>
      <c r="S138" s="76">
        <v>0</v>
      </c>
    </row>
    <row r="139" spans="1:19" ht="22.15" hidden="1" customHeight="1" outlineLevel="1">
      <c r="A139" s="74"/>
      <c r="B139" s="213" t="s">
        <v>29</v>
      </c>
      <c r="C139" s="213"/>
      <c r="D139" s="213"/>
      <c r="E139" s="233">
        <v>255</v>
      </c>
      <c r="F139" s="233"/>
      <c r="G139" s="211">
        <v>0</v>
      </c>
      <c r="H139" s="211"/>
      <c r="I139" s="192">
        <v>0</v>
      </c>
      <c r="J139" s="192"/>
      <c r="K139" s="192"/>
      <c r="L139" s="197">
        <v>0</v>
      </c>
      <c r="M139" s="197"/>
      <c r="N139" s="192">
        <v>0</v>
      </c>
      <c r="O139" s="192"/>
      <c r="P139" s="192">
        <v>0</v>
      </c>
      <c r="Q139" s="192"/>
      <c r="R139" s="192"/>
      <c r="S139" s="76">
        <v>0</v>
      </c>
    </row>
    <row r="140" spans="1:19" ht="12" hidden="1" customHeight="1" outlineLevel="1">
      <c r="A140" s="74"/>
      <c r="B140" s="234" t="s">
        <v>30</v>
      </c>
      <c r="C140" s="234"/>
      <c r="D140" s="234"/>
      <c r="E140" s="233">
        <v>256</v>
      </c>
      <c r="F140" s="233"/>
      <c r="G140" s="211">
        <v>0</v>
      </c>
      <c r="H140" s="211"/>
      <c r="I140" s="192">
        <v>0</v>
      </c>
      <c r="J140" s="192"/>
      <c r="K140" s="192"/>
      <c r="L140" s="197">
        <v>0</v>
      </c>
      <c r="M140" s="197"/>
      <c r="N140" s="192">
        <v>0</v>
      </c>
      <c r="O140" s="192"/>
      <c r="P140" s="192">
        <v>0</v>
      </c>
      <c r="Q140" s="192"/>
      <c r="R140" s="192"/>
      <c r="S140" s="76">
        <v>0</v>
      </c>
    </row>
    <row r="141" spans="1:19" ht="22.15" hidden="1" customHeight="1" outlineLevel="1">
      <c r="A141" s="74"/>
      <c r="B141" s="213" t="s">
        <v>29</v>
      </c>
      <c r="C141" s="213"/>
      <c r="D141" s="213"/>
      <c r="E141" s="233">
        <v>257</v>
      </c>
      <c r="F141" s="233"/>
      <c r="G141" s="211">
        <v>0</v>
      </c>
      <c r="H141" s="211"/>
      <c r="I141" s="192">
        <v>0</v>
      </c>
      <c r="J141" s="192"/>
      <c r="K141" s="192"/>
      <c r="L141" s="197">
        <v>0</v>
      </c>
      <c r="M141" s="197"/>
      <c r="N141" s="192">
        <v>0</v>
      </c>
      <c r="O141" s="192"/>
      <c r="P141" s="192">
        <v>0</v>
      </c>
      <c r="Q141" s="192"/>
      <c r="R141" s="192"/>
      <c r="S141" s="76">
        <v>0</v>
      </c>
    </row>
    <row r="142" spans="1:19" ht="12" hidden="1" customHeight="1" outlineLevel="1">
      <c r="A142" s="74"/>
      <c r="B142" s="77"/>
      <c r="C142" s="78"/>
      <c r="D142" s="78"/>
      <c r="E142" s="233">
        <v>258</v>
      </c>
      <c r="F142" s="233"/>
      <c r="G142" s="211">
        <v>0</v>
      </c>
      <c r="H142" s="211"/>
      <c r="I142" s="192">
        <v>0</v>
      </c>
      <c r="J142" s="192"/>
      <c r="K142" s="192"/>
      <c r="L142" s="197">
        <v>0</v>
      </c>
      <c r="M142" s="197"/>
      <c r="N142" s="192">
        <v>0</v>
      </c>
      <c r="O142" s="192"/>
      <c r="P142" s="192">
        <v>0</v>
      </c>
      <c r="Q142" s="192"/>
      <c r="R142" s="192"/>
      <c r="S142" s="76">
        <v>0</v>
      </c>
    </row>
    <row r="143" spans="1:19" ht="12" hidden="1" customHeight="1" outlineLevel="1" thickBot="1">
      <c r="A143" s="85"/>
      <c r="B143" s="77"/>
      <c r="C143" s="78"/>
      <c r="D143" s="78"/>
      <c r="E143" s="236">
        <v>259</v>
      </c>
      <c r="F143" s="236"/>
      <c r="G143" s="217">
        <v>0</v>
      </c>
      <c r="H143" s="217"/>
      <c r="I143" s="203">
        <v>0</v>
      </c>
      <c r="J143" s="203"/>
      <c r="K143" s="203"/>
      <c r="L143" s="206">
        <v>0</v>
      </c>
      <c r="M143" s="206"/>
      <c r="N143" s="203">
        <v>0</v>
      </c>
      <c r="O143" s="203"/>
      <c r="P143" s="203">
        <v>0</v>
      </c>
      <c r="Q143" s="203"/>
      <c r="R143" s="203"/>
      <c r="S143" s="81">
        <v>0</v>
      </c>
    </row>
    <row r="144" spans="1:19" ht="10.9" hidden="1" customHeight="1">
      <c r="S144" s="57" t="s">
        <v>84</v>
      </c>
    </row>
    <row r="145" spans="1:20" s="64" customFormat="1" ht="9" hidden="1" customHeight="1" thickBot="1">
      <c r="A145" s="82">
        <v>1</v>
      </c>
      <c r="B145" s="210">
        <v>2</v>
      </c>
      <c r="C145" s="210"/>
      <c r="D145" s="210"/>
      <c r="E145" s="207">
        <v>3</v>
      </c>
      <c r="F145" s="207"/>
      <c r="G145" s="207">
        <v>4</v>
      </c>
      <c r="H145" s="207"/>
      <c r="I145" s="204">
        <v>5</v>
      </c>
      <c r="J145" s="204"/>
      <c r="K145" s="204"/>
      <c r="L145" s="204">
        <v>6</v>
      </c>
      <c r="M145" s="204"/>
      <c r="N145" s="204">
        <v>7</v>
      </c>
      <c r="O145" s="204"/>
      <c r="P145" s="204">
        <v>8</v>
      </c>
      <c r="Q145" s="204"/>
      <c r="R145" s="204"/>
      <c r="S145" s="83">
        <v>9</v>
      </c>
    </row>
    <row r="146" spans="1:20" s="56" customFormat="1" ht="24" hidden="1" customHeight="1">
      <c r="A146" s="65" t="s">
        <v>85</v>
      </c>
      <c r="B146" s="218" t="s">
        <v>86</v>
      </c>
      <c r="C146" s="218"/>
      <c r="D146" s="218"/>
      <c r="E146" s="226">
        <v>260</v>
      </c>
      <c r="F146" s="226"/>
      <c r="G146" s="209">
        <v>0</v>
      </c>
      <c r="H146" s="209"/>
      <c r="I146" s="197">
        <v>0</v>
      </c>
      <c r="J146" s="197"/>
      <c r="K146" s="197"/>
      <c r="L146" s="220">
        <v>0</v>
      </c>
      <c r="M146" s="220"/>
      <c r="N146" s="209">
        <v>0</v>
      </c>
      <c r="O146" s="209"/>
      <c r="P146" s="197">
        <v>0</v>
      </c>
      <c r="Q146" s="197"/>
      <c r="R146" s="197"/>
      <c r="S146" s="94">
        <v>0</v>
      </c>
    </row>
    <row r="147" spans="1:20" s="56" customFormat="1" ht="22.15" hidden="1" customHeight="1" outlineLevel="1">
      <c r="A147" s="74"/>
      <c r="B147" s="234" t="s">
        <v>78</v>
      </c>
      <c r="C147" s="234"/>
      <c r="D147" s="234"/>
      <c r="E147" s="233">
        <v>261</v>
      </c>
      <c r="F147" s="233"/>
      <c r="G147" s="211">
        <v>0</v>
      </c>
      <c r="H147" s="211"/>
      <c r="I147" s="192">
        <v>0</v>
      </c>
      <c r="J147" s="192"/>
      <c r="K147" s="192"/>
      <c r="L147" s="197">
        <v>0</v>
      </c>
      <c r="M147" s="197"/>
      <c r="N147" s="192">
        <v>0</v>
      </c>
      <c r="O147" s="192"/>
      <c r="P147" s="192">
        <v>0</v>
      </c>
      <c r="Q147" s="192"/>
      <c r="R147" s="192"/>
      <c r="S147" s="76">
        <v>0</v>
      </c>
    </row>
    <row r="148" spans="1:20" s="56" customFormat="1" ht="22.15" hidden="1" customHeight="1" outlineLevel="1">
      <c r="A148" s="74"/>
      <c r="B148" s="213" t="s">
        <v>79</v>
      </c>
      <c r="C148" s="213"/>
      <c r="D148" s="213"/>
      <c r="E148" s="233">
        <v>262</v>
      </c>
      <c r="F148" s="233"/>
      <c r="G148" s="211">
        <v>0</v>
      </c>
      <c r="H148" s="211"/>
      <c r="I148" s="192">
        <v>0</v>
      </c>
      <c r="J148" s="192"/>
      <c r="K148" s="192"/>
      <c r="L148" s="197">
        <v>0</v>
      </c>
      <c r="M148" s="197"/>
      <c r="N148" s="192">
        <v>0</v>
      </c>
      <c r="O148" s="192"/>
      <c r="P148" s="192">
        <v>0</v>
      </c>
      <c r="Q148" s="192"/>
      <c r="R148" s="192"/>
      <c r="S148" s="76">
        <v>0</v>
      </c>
    </row>
    <row r="149" spans="1:20" s="56" customFormat="1" ht="12" hidden="1" customHeight="1" outlineLevel="1">
      <c r="A149" s="74"/>
      <c r="B149" s="213" t="s">
        <v>80</v>
      </c>
      <c r="C149" s="213"/>
      <c r="D149" s="213"/>
      <c r="E149" s="233">
        <v>263</v>
      </c>
      <c r="F149" s="233"/>
      <c r="G149" s="211">
        <v>0</v>
      </c>
      <c r="H149" s="211"/>
      <c r="I149" s="192">
        <v>0</v>
      </c>
      <c r="J149" s="192"/>
      <c r="K149" s="192"/>
      <c r="L149" s="197">
        <v>0</v>
      </c>
      <c r="M149" s="197"/>
      <c r="N149" s="192">
        <v>0</v>
      </c>
      <c r="O149" s="192"/>
      <c r="P149" s="192">
        <v>0</v>
      </c>
      <c r="Q149" s="192"/>
      <c r="R149" s="192"/>
      <c r="S149" s="76">
        <v>0</v>
      </c>
    </row>
    <row r="150" spans="1:20" s="56" customFormat="1" ht="12" hidden="1" customHeight="1" outlineLevel="1">
      <c r="A150" s="74"/>
      <c r="B150" s="234" t="s">
        <v>81</v>
      </c>
      <c r="C150" s="234"/>
      <c r="D150" s="234"/>
      <c r="E150" s="233">
        <v>264</v>
      </c>
      <c r="F150" s="233"/>
      <c r="G150" s="211">
        <v>0</v>
      </c>
      <c r="H150" s="211"/>
      <c r="I150" s="192">
        <v>0</v>
      </c>
      <c r="J150" s="192"/>
      <c r="K150" s="192"/>
      <c r="L150" s="197">
        <v>0</v>
      </c>
      <c r="M150" s="197"/>
      <c r="N150" s="192">
        <v>0</v>
      </c>
      <c r="O150" s="192"/>
      <c r="P150" s="192">
        <v>0</v>
      </c>
      <c r="Q150" s="192"/>
      <c r="R150" s="192"/>
      <c r="S150" s="76">
        <v>0</v>
      </c>
    </row>
    <row r="151" spans="1:20" s="56" customFormat="1" ht="22.15" hidden="1" customHeight="1" outlineLevel="1">
      <c r="A151" s="74"/>
      <c r="B151" s="213" t="s">
        <v>29</v>
      </c>
      <c r="C151" s="213"/>
      <c r="D151" s="213"/>
      <c r="E151" s="233">
        <v>265</v>
      </c>
      <c r="F151" s="233"/>
      <c r="G151" s="211">
        <v>0</v>
      </c>
      <c r="H151" s="211"/>
      <c r="I151" s="192">
        <v>0</v>
      </c>
      <c r="J151" s="192"/>
      <c r="K151" s="192"/>
      <c r="L151" s="197">
        <v>0</v>
      </c>
      <c r="M151" s="197"/>
      <c r="N151" s="192">
        <v>0</v>
      </c>
      <c r="O151" s="192"/>
      <c r="P151" s="192">
        <v>0</v>
      </c>
      <c r="Q151" s="192"/>
      <c r="R151" s="192"/>
      <c r="S151" s="76">
        <v>0</v>
      </c>
    </row>
    <row r="152" spans="1:20" s="56" customFormat="1" ht="12" hidden="1" customHeight="1" outlineLevel="1">
      <c r="A152" s="74"/>
      <c r="B152" s="234" t="s">
        <v>30</v>
      </c>
      <c r="C152" s="234"/>
      <c r="D152" s="234"/>
      <c r="E152" s="233">
        <v>266</v>
      </c>
      <c r="F152" s="233"/>
      <c r="G152" s="211">
        <v>0</v>
      </c>
      <c r="H152" s="211"/>
      <c r="I152" s="192">
        <v>0</v>
      </c>
      <c r="J152" s="192"/>
      <c r="K152" s="192"/>
      <c r="L152" s="197">
        <v>0</v>
      </c>
      <c r="M152" s="197"/>
      <c r="N152" s="192">
        <v>0</v>
      </c>
      <c r="O152" s="192"/>
      <c r="P152" s="192">
        <v>0</v>
      </c>
      <c r="Q152" s="192"/>
      <c r="R152" s="192"/>
      <c r="S152" s="76">
        <v>0</v>
      </c>
    </row>
    <row r="153" spans="1:20" s="56" customFormat="1" ht="22.15" hidden="1" customHeight="1" outlineLevel="1">
      <c r="A153" s="74"/>
      <c r="B153" s="213" t="s">
        <v>29</v>
      </c>
      <c r="C153" s="213"/>
      <c r="D153" s="213"/>
      <c r="E153" s="233">
        <v>267</v>
      </c>
      <c r="F153" s="233"/>
      <c r="G153" s="211">
        <v>0</v>
      </c>
      <c r="H153" s="211"/>
      <c r="I153" s="192">
        <v>0</v>
      </c>
      <c r="J153" s="192"/>
      <c r="K153" s="192"/>
      <c r="L153" s="197">
        <v>0</v>
      </c>
      <c r="M153" s="197"/>
      <c r="N153" s="192">
        <v>0</v>
      </c>
      <c r="O153" s="192"/>
      <c r="P153" s="192">
        <v>0</v>
      </c>
      <c r="Q153" s="192"/>
      <c r="R153" s="192"/>
      <c r="S153" s="76">
        <v>0</v>
      </c>
    </row>
    <row r="154" spans="1:20" s="56" customFormat="1" ht="12" hidden="1" customHeight="1" outlineLevel="1">
      <c r="A154" s="74"/>
      <c r="B154" s="77"/>
      <c r="C154" s="78"/>
      <c r="D154" s="78"/>
      <c r="E154" s="233">
        <v>268</v>
      </c>
      <c r="F154" s="233"/>
      <c r="G154" s="211">
        <v>0</v>
      </c>
      <c r="H154" s="211"/>
      <c r="I154" s="192">
        <v>0</v>
      </c>
      <c r="J154" s="192"/>
      <c r="K154" s="192"/>
      <c r="L154" s="197">
        <v>0</v>
      </c>
      <c r="M154" s="197"/>
      <c r="N154" s="192">
        <v>0</v>
      </c>
      <c r="O154" s="192"/>
      <c r="P154" s="192">
        <v>0</v>
      </c>
      <c r="Q154" s="192"/>
      <c r="R154" s="192"/>
      <c r="S154" s="76">
        <v>0</v>
      </c>
    </row>
    <row r="155" spans="1:20" s="56" customFormat="1" ht="12" hidden="1" customHeight="1" outlineLevel="1" thickBot="1">
      <c r="A155" s="85"/>
      <c r="B155" s="77"/>
      <c r="C155" s="78"/>
      <c r="D155" s="78"/>
      <c r="E155" s="236">
        <v>269</v>
      </c>
      <c r="F155" s="236"/>
      <c r="G155" s="217">
        <v>0</v>
      </c>
      <c r="H155" s="217"/>
      <c r="I155" s="203">
        <v>0</v>
      </c>
      <c r="J155" s="203"/>
      <c r="K155" s="203"/>
      <c r="L155" s="206">
        <v>0</v>
      </c>
      <c r="M155" s="206"/>
      <c r="N155" s="203">
        <v>0</v>
      </c>
      <c r="O155" s="203"/>
      <c r="P155" s="203">
        <v>0</v>
      </c>
      <c r="Q155" s="203"/>
      <c r="R155" s="203"/>
      <c r="S155" s="81">
        <v>0</v>
      </c>
    </row>
    <row r="156" spans="1:20" s="56" customFormat="1" ht="10.9" hidden="1" customHeight="1"/>
    <row r="157" spans="1:20" s="101" customFormat="1" ht="33" hidden="1" customHeight="1">
      <c r="A157" s="237" t="s">
        <v>87</v>
      </c>
      <c r="B157" s="237"/>
      <c r="D157" s="102"/>
      <c r="E157" s="102"/>
      <c r="H157" s="238" t="s">
        <v>88</v>
      </c>
      <c r="I157" s="238"/>
      <c r="K157" s="237" t="s">
        <v>89</v>
      </c>
      <c r="L157" s="237"/>
      <c r="O157" s="103"/>
      <c r="P157" s="103"/>
      <c r="R157" s="104"/>
      <c r="S157" s="104"/>
      <c r="T157" s="104"/>
    </row>
    <row r="158" spans="1:20" s="105" customFormat="1" ht="10.9" hidden="1" customHeight="1">
      <c r="D158" s="106" t="s">
        <v>90</v>
      </c>
      <c r="E158" s="106"/>
      <c r="H158" s="106" t="s">
        <v>91</v>
      </c>
      <c r="I158" s="106"/>
      <c r="O158" s="106" t="s">
        <v>90</v>
      </c>
      <c r="P158" s="106"/>
      <c r="R158" s="106" t="s">
        <v>91</v>
      </c>
      <c r="S158" s="106"/>
      <c r="T158" s="106"/>
    </row>
    <row r="159" spans="1:20" s="101" customFormat="1" ht="10.9" hidden="1" customHeight="1"/>
    <row r="160" spans="1:20" s="101" customFormat="1" ht="12" hidden="1" customHeight="1">
      <c r="A160" s="237" t="s">
        <v>92</v>
      </c>
      <c r="B160" s="237"/>
      <c r="D160" s="102"/>
      <c r="E160" s="102"/>
      <c r="H160" s="238" t="s">
        <v>93</v>
      </c>
      <c r="I160" s="238"/>
    </row>
    <row r="161" spans="1:20" s="105" customFormat="1" ht="10.9" hidden="1" customHeight="1">
      <c r="D161" s="106" t="s">
        <v>90</v>
      </c>
      <c r="E161" s="106"/>
      <c r="H161" s="106" t="s">
        <v>91</v>
      </c>
      <c r="I161" s="106"/>
    </row>
    <row r="162" spans="1:20" s="56" customFormat="1" ht="10.9" hidden="1" customHeight="1"/>
    <row r="163" spans="1:20" s="56" customFormat="1" ht="22.15" hidden="1" customHeight="1">
      <c r="H163" s="239" t="s">
        <v>94</v>
      </c>
      <c r="I163" s="239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 s="56" customFormat="1" ht="10.9" hidden="1" customHeight="1">
      <c r="K164" s="106" t="s">
        <v>95</v>
      </c>
      <c r="L164" s="106"/>
    </row>
    <row r="165" spans="1:20" s="56" customFormat="1" ht="10.9" hidden="1" customHeight="1"/>
    <row r="166" spans="1:20" s="56" customFormat="1" ht="22.15" hidden="1" customHeight="1">
      <c r="H166" s="239" t="s">
        <v>96</v>
      </c>
      <c r="I166" s="239"/>
      <c r="K166" s="107"/>
      <c r="L166" s="107"/>
      <c r="O166" s="108"/>
      <c r="P166" s="108"/>
      <c r="R166" s="109"/>
      <c r="S166" s="109"/>
      <c r="T166" s="109"/>
    </row>
    <row r="167" spans="1:20" s="56" customFormat="1" ht="10.9" hidden="1" customHeight="1">
      <c r="K167" s="106" t="s">
        <v>97</v>
      </c>
      <c r="L167" s="106"/>
      <c r="O167" s="106" t="s">
        <v>90</v>
      </c>
      <c r="P167" s="106"/>
      <c r="R167" s="106" t="s">
        <v>91</v>
      </c>
      <c r="S167" s="106"/>
      <c r="T167" s="106"/>
    </row>
    <row r="168" spans="1:20" s="56" customFormat="1" ht="10.9" hidden="1" customHeight="1"/>
    <row r="169" spans="1:20" s="56" customFormat="1" ht="10.9" hidden="1" customHeight="1">
      <c r="A169" s="56" t="s">
        <v>98</v>
      </c>
      <c r="D169" s="109"/>
      <c r="E169" s="109"/>
      <c r="H169" s="110"/>
      <c r="I169" s="110"/>
      <c r="K169" s="107"/>
      <c r="L169" s="107"/>
      <c r="O169" s="109"/>
      <c r="P169" s="109"/>
    </row>
    <row r="170" spans="1:20" s="56" customFormat="1" ht="10.9" hidden="1" customHeight="1">
      <c r="D170" s="106" t="s">
        <v>97</v>
      </c>
      <c r="E170" s="106"/>
      <c r="H170" s="106" t="s">
        <v>90</v>
      </c>
      <c r="I170" s="106"/>
      <c r="K170" s="106" t="s">
        <v>91</v>
      </c>
      <c r="L170" s="106"/>
      <c r="O170" s="106" t="s">
        <v>99</v>
      </c>
      <c r="P170" s="106"/>
    </row>
    <row r="171" spans="1:20" s="56" customFormat="1" ht="10.9" hidden="1" customHeight="1"/>
    <row r="172" spans="1:20" s="56" customFormat="1" ht="10.9" hidden="1" customHeight="1"/>
    <row r="173" spans="1:20" s="105" customFormat="1" ht="10.9" hidden="1" customHeight="1">
      <c r="A173" s="241" t="s">
        <v>100</v>
      </c>
      <c r="B173" s="241"/>
    </row>
    <row r="174" spans="1:20" ht="11.45" hidden="1" customHeight="1"/>
    <row r="175" spans="1:20" ht="11.45" hidden="1" customHeight="1"/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T176"/>
  <sheetViews>
    <sheetView view="pageBreakPreview" topLeftCell="A10" zoomScale="60" zoomScaleNormal="100" workbookViewId="0">
      <selection activeCell="P99" sqref="P99:R99"/>
    </sheetView>
  </sheetViews>
  <sheetFormatPr defaultColWidth="7.85546875" defaultRowHeight="11.45" customHeight="1"/>
  <cols>
    <col min="1" max="1" width="11.140625" style="56" customWidth="1"/>
    <col min="2" max="2" width="7.7109375" style="56" customWidth="1"/>
    <col min="3" max="3" width="1.28515625" style="56" customWidth="1"/>
    <col min="4" max="4" width="13.85546875" style="56" customWidth="1"/>
    <col min="5" max="5" width="4.7109375" style="56" customWidth="1"/>
    <col min="6" max="6" width="0.42578125" style="56" customWidth="1"/>
    <col min="7" max="7" width="0.140625" style="56" customWidth="1"/>
    <col min="8" max="8" width="14.28515625" style="56" customWidth="1"/>
    <col min="9" max="9" width="6.5703125" style="56" customWidth="1"/>
    <col min="10" max="10" width="1.28515625" style="56" customWidth="1"/>
    <col min="11" max="11" width="11.7109375" style="56" customWidth="1"/>
    <col min="12" max="12" width="14.7109375" style="56" customWidth="1"/>
    <col min="13" max="13" width="0.42578125" style="56" customWidth="1"/>
    <col min="14" max="14" width="0.7109375" style="56" customWidth="1"/>
    <col min="15" max="15" width="13.42578125" style="56" customWidth="1"/>
    <col min="16" max="16" width="7.28515625" style="56" customWidth="1"/>
    <col min="17" max="17" width="1.28515625" style="56" customWidth="1"/>
    <col min="18" max="18" width="10.5703125" style="56" customWidth="1"/>
    <col min="19" max="19" width="15.140625" style="56" customWidth="1"/>
    <col min="20" max="20" width="0.42578125" style="56" customWidth="1"/>
  </cols>
  <sheetData>
    <row r="1" spans="1:19" ht="15">
      <c r="A1" s="180" t="s">
        <v>104</v>
      </c>
      <c r="B1" s="180"/>
      <c r="C1" s="180"/>
      <c r="D1" s="180"/>
      <c r="S1" s="57" t="s">
        <v>1</v>
      </c>
    </row>
    <row r="2" spans="1:19" ht="15">
      <c r="A2" s="180" t="s">
        <v>2</v>
      </c>
      <c r="B2" s="180"/>
      <c r="C2" s="180"/>
      <c r="D2" s="180"/>
    </row>
    <row r="3" spans="1:19" ht="15">
      <c r="A3" s="58"/>
    </row>
    <row r="5" spans="1:19" s="60" customFormat="1" ht="15">
      <c r="A5" s="181" t="s">
        <v>3</v>
      </c>
      <c r="B5" s="179" t="s">
        <v>4</v>
      </c>
      <c r="C5" s="179"/>
      <c r="D5" s="179"/>
      <c r="E5" s="179" t="s">
        <v>5</v>
      </c>
      <c r="F5" s="179"/>
      <c r="G5" s="179" t="s">
        <v>6</v>
      </c>
      <c r="H5" s="179"/>
      <c r="I5" s="59"/>
      <c r="J5" s="59"/>
      <c r="K5" s="59"/>
      <c r="L5" s="59"/>
      <c r="M5" s="59"/>
      <c r="N5" s="183" t="s">
        <v>7</v>
      </c>
      <c r="O5" s="183"/>
      <c r="P5" s="59"/>
      <c r="Q5" s="59"/>
      <c r="R5" s="59"/>
      <c r="S5" s="59"/>
    </row>
    <row r="6" spans="1:19" s="60" customFormat="1" ht="26.45" customHeight="1">
      <c r="A6" s="181"/>
      <c r="B6" s="179"/>
      <c r="C6" s="179"/>
      <c r="D6" s="179"/>
      <c r="E6" s="179"/>
      <c r="F6" s="179"/>
      <c r="G6" s="184" t="s">
        <v>8</v>
      </c>
      <c r="H6" s="184"/>
      <c r="I6" s="184" t="s">
        <v>9</v>
      </c>
      <c r="J6" s="184"/>
      <c r="K6" s="184"/>
      <c r="L6" s="184" t="s">
        <v>10</v>
      </c>
      <c r="M6" s="184"/>
      <c r="N6" s="184" t="s">
        <v>8</v>
      </c>
      <c r="O6" s="184"/>
      <c r="P6" s="184" t="s">
        <v>9</v>
      </c>
      <c r="Q6" s="184"/>
      <c r="R6" s="184"/>
      <c r="S6" s="61" t="s">
        <v>10</v>
      </c>
    </row>
    <row r="7" spans="1:19" s="64" customFormat="1" ht="10.5" thickBot="1">
      <c r="A7" s="62">
        <v>1</v>
      </c>
      <c r="B7" s="191">
        <v>2</v>
      </c>
      <c r="C7" s="191"/>
      <c r="D7" s="191"/>
      <c r="E7" s="185">
        <v>3</v>
      </c>
      <c r="F7" s="185"/>
      <c r="G7" s="185">
        <v>4</v>
      </c>
      <c r="H7" s="185"/>
      <c r="I7" s="186">
        <v>5</v>
      </c>
      <c r="J7" s="186"/>
      <c r="K7" s="186"/>
      <c r="L7" s="186">
        <v>6</v>
      </c>
      <c r="M7" s="186"/>
      <c r="N7" s="186">
        <v>7</v>
      </c>
      <c r="O7" s="186"/>
      <c r="P7" s="186">
        <v>8</v>
      </c>
      <c r="Q7" s="186"/>
      <c r="R7" s="186"/>
      <c r="S7" s="63">
        <v>9</v>
      </c>
    </row>
    <row r="8" spans="1:19" ht="15">
      <c r="A8" s="65" t="s">
        <v>11</v>
      </c>
      <c r="B8" s="187" t="s">
        <v>12</v>
      </c>
      <c r="C8" s="187"/>
      <c r="D8" s="187"/>
      <c r="E8" s="188">
        <v>10</v>
      </c>
      <c r="F8" s="188"/>
      <c r="G8" s="189"/>
      <c r="H8" s="189"/>
      <c r="I8" s="190">
        <v>16568078</v>
      </c>
      <c r="J8" s="190"/>
      <c r="K8" s="190"/>
      <c r="L8" s="190">
        <f>I8</f>
        <v>16568078</v>
      </c>
      <c r="M8" s="190"/>
      <c r="N8" s="189"/>
      <c r="O8" s="189"/>
      <c r="P8" s="190">
        <f>L8</f>
        <v>16568078</v>
      </c>
      <c r="Q8" s="190"/>
      <c r="R8" s="190"/>
      <c r="S8" s="66">
        <f>P8</f>
        <v>16568078</v>
      </c>
    </row>
    <row r="9" spans="1:19" s="72" customFormat="1" ht="12">
      <c r="A9" s="67"/>
      <c r="B9" s="193" t="s">
        <v>13</v>
      </c>
      <c r="C9" s="193"/>
      <c r="D9" s="193"/>
      <c r="E9" s="68"/>
      <c r="F9" s="69"/>
      <c r="G9" s="70"/>
      <c r="H9" s="71"/>
      <c r="I9" s="70"/>
      <c r="K9" s="71"/>
      <c r="L9" s="70"/>
      <c r="M9" s="71"/>
      <c r="N9" s="70"/>
      <c r="O9" s="71"/>
      <c r="P9" s="70"/>
      <c r="R9" s="71"/>
      <c r="S9" s="73"/>
    </row>
    <row r="10" spans="1:19" ht="15">
      <c r="A10" s="74"/>
      <c r="B10" s="194" t="s">
        <v>14</v>
      </c>
      <c r="C10" s="194"/>
      <c r="D10" s="194"/>
      <c r="E10" s="195">
        <v>11</v>
      </c>
      <c r="F10" s="195"/>
      <c r="G10" s="192">
        <v>0</v>
      </c>
      <c r="H10" s="192"/>
      <c r="I10" s="182">
        <f>I8</f>
        <v>16568078</v>
      </c>
      <c r="J10" s="182"/>
      <c r="K10" s="182"/>
      <c r="L10" s="196">
        <f>I10</f>
        <v>16568078</v>
      </c>
      <c r="M10" s="196"/>
      <c r="N10" s="192"/>
      <c r="O10" s="192"/>
      <c r="P10" s="182">
        <f>P8</f>
        <v>16568078</v>
      </c>
      <c r="Q10" s="182"/>
      <c r="R10" s="182"/>
      <c r="S10" s="75">
        <f>S8</f>
        <v>16568078</v>
      </c>
    </row>
    <row r="11" spans="1:19" ht="15">
      <c r="A11" s="74"/>
      <c r="B11" s="200" t="s">
        <v>15</v>
      </c>
      <c r="C11" s="200"/>
      <c r="D11" s="200"/>
      <c r="E11" s="68"/>
      <c r="F11" s="69"/>
      <c r="G11" s="70"/>
      <c r="H11" s="71"/>
      <c r="I11" s="70"/>
      <c r="J11" s="72"/>
      <c r="K11" s="71"/>
      <c r="L11" s="70"/>
      <c r="M11" s="71"/>
      <c r="N11" s="70"/>
      <c r="O11" s="71"/>
      <c r="P11" s="70"/>
      <c r="Q11" s="72"/>
      <c r="R11" s="71"/>
      <c r="S11" s="73"/>
    </row>
    <row r="12" spans="1:19" ht="15">
      <c r="A12" s="74"/>
      <c r="B12" s="201" t="s">
        <v>16</v>
      </c>
      <c r="C12" s="201"/>
      <c r="D12" s="201"/>
      <c r="E12" s="195">
        <v>12</v>
      </c>
      <c r="F12" s="195"/>
      <c r="G12" s="199" t="s">
        <v>17</v>
      </c>
      <c r="H12" s="199"/>
      <c r="I12" s="182">
        <f>I10</f>
        <v>16568078</v>
      </c>
      <c r="J12" s="182"/>
      <c r="K12" s="182"/>
      <c r="L12" s="196">
        <f>L10</f>
        <v>16568078</v>
      </c>
      <c r="M12" s="196"/>
      <c r="N12" s="199"/>
      <c r="O12" s="199"/>
      <c r="P12" s="182">
        <f>P10</f>
        <v>16568078</v>
      </c>
      <c r="Q12" s="182"/>
      <c r="R12" s="182"/>
      <c r="S12" s="75">
        <f>S10</f>
        <v>16568078</v>
      </c>
    </row>
    <row r="13" spans="1:19" ht="15.75" thickBot="1">
      <c r="A13" s="74"/>
      <c r="B13" s="194" t="s">
        <v>18</v>
      </c>
      <c r="C13" s="194"/>
      <c r="D13" s="194"/>
      <c r="E13" s="195">
        <v>15</v>
      </c>
      <c r="F13" s="195"/>
      <c r="G13" s="192">
        <v>0</v>
      </c>
      <c r="H13" s="192"/>
      <c r="I13" s="192"/>
      <c r="J13" s="192"/>
      <c r="K13" s="192"/>
      <c r="L13" s="197"/>
      <c r="M13" s="197"/>
      <c r="N13" s="192"/>
      <c r="O13" s="192"/>
      <c r="P13" s="192"/>
      <c r="Q13" s="192"/>
      <c r="R13" s="192"/>
      <c r="S13" s="76"/>
    </row>
    <row r="14" spans="1:19" ht="15" hidden="1">
      <c r="A14" s="65" t="s">
        <v>19</v>
      </c>
      <c r="B14" s="187" t="s">
        <v>20</v>
      </c>
      <c r="C14" s="187"/>
      <c r="D14" s="187"/>
      <c r="E14" s="195">
        <v>20</v>
      </c>
      <c r="F14" s="195"/>
      <c r="G14" s="197">
        <v>0</v>
      </c>
      <c r="H14" s="197"/>
      <c r="I14" s="197">
        <v>0</v>
      </c>
      <c r="J14" s="197"/>
      <c r="K14" s="197"/>
      <c r="L14" s="197">
        <v>0</v>
      </c>
      <c r="M14" s="197"/>
      <c r="N14" s="197">
        <v>0</v>
      </c>
      <c r="O14" s="197"/>
      <c r="P14" s="196"/>
      <c r="Q14" s="196"/>
      <c r="R14" s="196"/>
      <c r="S14" s="75"/>
    </row>
    <row r="15" spans="1:19" s="72" customFormat="1" ht="12" hidden="1">
      <c r="A15" s="67"/>
      <c r="B15" s="198" t="s">
        <v>21</v>
      </c>
      <c r="C15" s="198"/>
      <c r="D15" s="198"/>
      <c r="E15" s="68"/>
      <c r="F15" s="69"/>
      <c r="G15" s="70"/>
      <c r="H15" s="71"/>
      <c r="I15" s="70"/>
      <c r="K15" s="71"/>
      <c r="L15" s="70"/>
      <c r="M15" s="71"/>
      <c r="N15" s="70"/>
      <c r="O15" s="71"/>
      <c r="P15" s="70"/>
      <c r="R15" s="71"/>
      <c r="S15" s="73"/>
    </row>
    <row r="16" spans="1:19" ht="15" hidden="1">
      <c r="A16" s="74"/>
      <c r="B16" s="77"/>
      <c r="C16" s="78"/>
      <c r="D16" s="78"/>
      <c r="E16" s="195">
        <v>21</v>
      </c>
      <c r="F16" s="195"/>
      <c r="G16" s="192">
        <v>0</v>
      </c>
      <c r="H16" s="192"/>
      <c r="I16" s="192">
        <v>0</v>
      </c>
      <c r="J16" s="192"/>
      <c r="K16" s="192"/>
      <c r="L16" s="197">
        <v>0</v>
      </c>
      <c r="M16" s="197"/>
      <c r="N16" s="192">
        <v>0</v>
      </c>
      <c r="O16" s="192"/>
      <c r="P16" s="182"/>
      <c r="Q16" s="182"/>
      <c r="R16" s="182"/>
      <c r="S16" s="75"/>
    </row>
    <row r="17" spans="1:19" ht="15" hidden="1">
      <c r="A17" s="74"/>
      <c r="B17" s="77"/>
      <c r="C17" s="78"/>
      <c r="D17" s="78"/>
      <c r="E17" s="195">
        <v>22</v>
      </c>
      <c r="F17" s="195"/>
      <c r="G17" s="192">
        <v>0</v>
      </c>
      <c r="H17" s="192"/>
      <c r="I17" s="192">
        <v>0</v>
      </c>
      <c r="J17" s="192"/>
      <c r="K17" s="192"/>
      <c r="L17" s="197">
        <v>0</v>
      </c>
      <c r="M17" s="197"/>
      <c r="N17" s="192">
        <v>0</v>
      </c>
      <c r="O17" s="192"/>
      <c r="P17" s="192">
        <v>0</v>
      </c>
      <c r="Q17" s="192"/>
      <c r="R17" s="192"/>
      <c r="S17" s="76">
        <v>0</v>
      </c>
    </row>
    <row r="18" spans="1:19" ht="15" hidden="1">
      <c r="A18" s="74"/>
      <c r="B18" s="77"/>
      <c r="C18" s="78"/>
      <c r="D18" s="78"/>
      <c r="E18" s="195">
        <v>23</v>
      </c>
      <c r="F18" s="195"/>
      <c r="G18" s="192">
        <v>0</v>
      </c>
      <c r="H18" s="192"/>
      <c r="I18" s="192">
        <v>0</v>
      </c>
      <c r="J18" s="192"/>
      <c r="K18" s="192"/>
      <c r="L18" s="197">
        <v>0</v>
      </c>
      <c r="M18" s="197"/>
      <c r="N18" s="192">
        <v>0</v>
      </c>
      <c r="O18" s="192"/>
      <c r="P18" s="192">
        <v>0</v>
      </c>
      <c r="Q18" s="192"/>
      <c r="R18" s="192"/>
      <c r="S18" s="76">
        <v>0</v>
      </c>
    </row>
    <row r="19" spans="1:19" ht="15" hidden="1">
      <c r="A19" s="74"/>
      <c r="B19" s="77"/>
      <c r="C19" s="78"/>
      <c r="D19" s="78"/>
      <c r="E19" s="195">
        <v>24</v>
      </c>
      <c r="F19" s="195"/>
      <c r="G19" s="199" t="s">
        <v>17</v>
      </c>
      <c r="H19" s="199"/>
      <c r="I19" s="199" t="s">
        <v>17</v>
      </c>
      <c r="J19" s="199"/>
      <c r="K19" s="199"/>
      <c r="L19" s="202" t="s">
        <v>17</v>
      </c>
      <c r="M19" s="202"/>
      <c r="N19" s="199" t="s">
        <v>17</v>
      </c>
      <c r="O19" s="199"/>
      <c r="P19" s="199" t="s">
        <v>17</v>
      </c>
      <c r="Q19" s="199"/>
      <c r="R19" s="199"/>
      <c r="S19" s="79" t="s">
        <v>17</v>
      </c>
    </row>
    <row r="20" spans="1:19" ht="15" hidden="1">
      <c r="A20" s="74"/>
      <c r="B20" s="77"/>
      <c r="C20" s="78"/>
      <c r="D20" s="78"/>
      <c r="E20" s="195">
        <v>25</v>
      </c>
      <c r="F20" s="195"/>
      <c r="G20" s="199" t="s">
        <v>17</v>
      </c>
      <c r="H20" s="199"/>
      <c r="I20" s="199" t="s">
        <v>17</v>
      </c>
      <c r="J20" s="199"/>
      <c r="K20" s="199"/>
      <c r="L20" s="202" t="s">
        <v>17</v>
      </c>
      <c r="M20" s="202"/>
      <c r="N20" s="199" t="s">
        <v>17</v>
      </c>
      <c r="O20" s="199"/>
      <c r="P20" s="199" t="s">
        <v>17</v>
      </c>
      <c r="Q20" s="199"/>
      <c r="R20" s="199"/>
      <c r="S20" s="79" t="s">
        <v>17</v>
      </c>
    </row>
    <row r="21" spans="1:19" ht="15" hidden="1">
      <c r="A21" s="74"/>
      <c r="B21" s="77"/>
      <c r="C21" s="78"/>
      <c r="D21" s="78"/>
      <c r="E21" s="195">
        <v>26</v>
      </c>
      <c r="F21" s="195"/>
      <c r="G21" s="199" t="s">
        <v>17</v>
      </c>
      <c r="H21" s="199"/>
      <c r="I21" s="199" t="s">
        <v>17</v>
      </c>
      <c r="J21" s="199"/>
      <c r="K21" s="199"/>
      <c r="L21" s="202" t="s">
        <v>17</v>
      </c>
      <c r="M21" s="202"/>
      <c r="N21" s="199" t="s">
        <v>17</v>
      </c>
      <c r="O21" s="199"/>
      <c r="P21" s="199" t="s">
        <v>17</v>
      </c>
      <c r="Q21" s="199"/>
      <c r="R21" s="199"/>
      <c r="S21" s="79" t="s">
        <v>17</v>
      </c>
    </row>
    <row r="22" spans="1:19" ht="15" hidden="1">
      <c r="A22" s="74"/>
      <c r="B22" s="77"/>
      <c r="C22" s="78"/>
      <c r="D22" s="78"/>
      <c r="E22" s="195">
        <v>27</v>
      </c>
      <c r="F22" s="195"/>
      <c r="G22" s="199" t="s">
        <v>17</v>
      </c>
      <c r="H22" s="199"/>
      <c r="I22" s="199" t="s">
        <v>17</v>
      </c>
      <c r="J22" s="199"/>
      <c r="K22" s="199"/>
      <c r="L22" s="202" t="s">
        <v>17</v>
      </c>
      <c r="M22" s="202"/>
      <c r="N22" s="199" t="s">
        <v>17</v>
      </c>
      <c r="O22" s="199"/>
      <c r="P22" s="199" t="s">
        <v>17</v>
      </c>
      <c r="Q22" s="199"/>
      <c r="R22" s="199"/>
      <c r="S22" s="79" t="s">
        <v>17</v>
      </c>
    </row>
    <row r="23" spans="1:19" ht="15" hidden="1">
      <c r="A23" s="74"/>
      <c r="B23" s="77"/>
      <c r="C23" s="78"/>
      <c r="D23" s="78"/>
      <c r="E23" s="195">
        <v>28</v>
      </c>
      <c r="F23" s="195"/>
      <c r="G23" s="199" t="s">
        <v>17</v>
      </c>
      <c r="H23" s="199"/>
      <c r="I23" s="199" t="s">
        <v>17</v>
      </c>
      <c r="J23" s="199"/>
      <c r="K23" s="199"/>
      <c r="L23" s="202" t="s">
        <v>17</v>
      </c>
      <c r="M23" s="202"/>
      <c r="N23" s="199" t="s">
        <v>17</v>
      </c>
      <c r="O23" s="199"/>
      <c r="P23" s="199" t="s">
        <v>17</v>
      </c>
      <c r="Q23" s="199"/>
      <c r="R23" s="199"/>
      <c r="S23" s="79" t="s">
        <v>17</v>
      </c>
    </row>
    <row r="24" spans="1:19" ht="15.75" hidden="1" thickBot="1">
      <c r="A24" s="74"/>
      <c r="B24" s="77"/>
      <c r="C24" s="78"/>
      <c r="D24" s="78"/>
      <c r="E24" s="195">
        <v>29</v>
      </c>
      <c r="F24" s="195"/>
      <c r="G24" s="199" t="s">
        <v>17</v>
      </c>
      <c r="H24" s="199"/>
      <c r="I24" s="199" t="s">
        <v>17</v>
      </c>
      <c r="J24" s="199"/>
      <c r="K24" s="199"/>
      <c r="L24" s="202" t="s">
        <v>17</v>
      </c>
      <c r="M24" s="202"/>
      <c r="N24" s="199" t="s">
        <v>17</v>
      </c>
      <c r="O24" s="199"/>
      <c r="P24" s="199" t="s">
        <v>17</v>
      </c>
      <c r="Q24" s="199"/>
      <c r="R24" s="199"/>
      <c r="S24" s="79" t="s">
        <v>17</v>
      </c>
    </row>
    <row r="25" spans="1:19" ht="15" hidden="1">
      <c r="A25" s="65" t="s">
        <v>22</v>
      </c>
      <c r="B25" s="187" t="s">
        <v>23</v>
      </c>
      <c r="C25" s="187"/>
      <c r="D25" s="187"/>
      <c r="E25" s="195">
        <v>30</v>
      </c>
      <c r="F25" s="195"/>
      <c r="G25" s="197">
        <v>0</v>
      </c>
      <c r="H25" s="197"/>
      <c r="I25" s="197">
        <v>0</v>
      </c>
      <c r="J25" s="197"/>
      <c r="K25" s="197"/>
      <c r="L25" s="197">
        <v>0</v>
      </c>
      <c r="M25" s="197"/>
      <c r="N25" s="197">
        <v>0</v>
      </c>
      <c r="O25" s="197"/>
      <c r="P25" s="197">
        <v>0</v>
      </c>
      <c r="Q25" s="197"/>
      <c r="R25" s="197"/>
      <c r="S25" s="76">
        <v>0</v>
      </c>
    </row>
    <row r="26" spans="1:19" s="72" customFormat="1" ht="12" hidden="1">
      <c r="A26" s="80"/>
      <c r="B26" s="198" t="s">
        <v>21</v>
      </c>
      <c r="C26" s="198"/>
      <c r="D26" s="198"/>
      <c r="E26" s="68"/>
      <c r="F26" s="69"/>
      <c r="G26" s="70"/>
      <c r="H26" s="71"/>
      <c r="I26" s="70"/>
      <c r="K26" s="71"/>
      <c r="L26" s="70"/>
      <c r="M26" s="71"/>
      <c r="N26" s="70"/>
      <c r="O26" s="71"/>
      <c r="P26" s="70"/>
      <c r="R26" s="71"/>
      <c r="S26" s="73"/>
    </row>
    <row r="27" spans="1:19" ht="15" hidden="1">
      <c r="A27" s="74"/>
      <c r="B27" s="77"/>
      <c r="C27" s="78"/>
      <c r="D27" s="78"/>
      <c r="E27" s="195">
        <v>31</v>
      </c>
      <c r="F27" s="195"/>
      <c r="G27" s="192">
        <v>0</v>
      </c>
      <c r="H27" s="192"/>
      <c r="I27" s="192">
        <v>0</v>
      </c>
      <c r="J27" s="192"/>
      <c r="K27" s="192"/>
      <c r="L27" s="197">
        <v>0</v>
      </c>
      <c r="M27" s="197"/>
      <c r="N27" s="192">
        <v>0</v>
      </c>
      <c r="O27" s="192"/>
      <c r="P27" s="192">
        <v>0</v>
      </c>
      <c r="Q27" s="192"/>
      <c r="R27" s="192"/>
      <c r="S27" s="76">
        <v>0</v>
      </c>
    </row>
    <row r="28" spans="1:19" ht="15" hidden="1">
      <c r="A28" s="74"/>
      <c r="B28" s="77"/>
      <c r="C28" s="78"/>
      <c r="D28" s="78"/>
      <c r="E28" s="195">
        <v>32</v>
      </c>
      <c r="F28" s="195"/>
      <c r="G28" s="192">
        <v>0</v>
      </c>
      <c r="H28" s="192"/>
      <c r="I28" s="192">
        <v>0</v>
      </c>
      <c r="J28" s="192"/>
      <c r="K28" s="192"/>
      <c r="L28" s="197">
        <v>0</v>
      </c>
      <c r="M28" s="197"/>
      <c r="N28" s="192">
        <v>0</v>
      </c>
      <c r="O28" s="192"/>
      <c r="P28" s="192">
        <v>0</v>
      </c>
      <c r="Q28" s="192"/>
      <c r="R28" s="192"/>
      <c r="S28" s="76">
        <v>0</v>
      </c>
    </row>
    <row r="29" spans="1:19" ht="15" hidden="1">
      <c r="A29" s="74"/>
      <c r="B29" s="77"/>
      <c r="C29" s="78"/>
      <c r="D29" s="78"/>
      <c r="E29" s="195">
        <v>33</v>
      </c>
      <c r="F29" s="195"/>
      <c r="G29" s="192">
        <v>0</v>
      </c>
      <c r="H29" s="192"/>
      <c r="I29" s="192">
        <v>0</v>
      </c>
      <c r="J29" s="192"/>
      <c r="K29" s="192"/>
      <c r="L29" s="197">
        <v>0</v>
      </c>
      <c r="M29" s="197"/>
      <c r="N29" s="192">
        <v>0</v>
      </c>
      <c r="O29" s="192"/>
      <c r="P29" s="192">
        <v>0</v>
      </c>
      <c r="Q29" s="192"/>
      <c r="R29" s="192"/>
      <c r="S29" s="76">
        <v>0</v>
      </c>
    </row>
    <row r="30" spans="1:19" ht="15" hidden="1">
      <c r="A30" s="74"/>
      <c r="B30" s="77"/>
      <c r="C30" s="78"/>
      <c r="D30" s="78"/>
      <c r="E30" s="195">
        <v>34</v>
      </c>
      <c r="F30" s="195"/>
      <c r="G30" s="192">
        <v>0</v>
      </c>
      <c r="H30" s="192"/>
      <c r="I30" s="192">
        <v>0</v>
      </c>
      <c r="J30" s="192"/>
      <c r="K30" s="192"/>
      <c r="L30" s="197">
        <v>0</v>
      </c>
      <c r="M30" s="197"/>
      <c r="N30" s="192">
        <v>0</v>
      </c>
      <c r="O30" s="192"/>
      <c r="P30" s="192">
        <v>0</v>
      </c>
      <c r="Q30" s="192"/>
      <c r="R30" s="192"/>
      <c r="S30" s="76">
        <v>0</v>
      </c>
    </row>
    <row r="31" spans="1:19" ht="15" hidden="1">
      <c r="A31" s="74"/>
      <c r="B31" s="77"/>
      <c r="C31" s="78"/>
      <c r="D31" s="78"/>
      <c r="E31" s="195">
        <v>35</v>
      </c>
      <c r="F31" s="195"/>
      <c r="G31" s="192">
        <v>0</v>
      </c>
      <c r="H31" s="192"/>
      <c r="I31" s="192">
        <v>0</v>
      </c>
      <c r="J31" s="192"/>
      <c r="K31" s="192"/>
      <c r="L31" s="197">
        <v>0</v>
      </c>
      <c r="M31" s="197"/>
      <c r="N31" s="192">
        <v>0</v>
      </c>
      <c r="O31" s="192"/>
      <c r="P31" s="192">
        <v>0</v>
      </c>
      <c r="Q31" s="192"/>
      <c r="R31" s="192"/>
      <c r="S31" s="76">
        <v>0</v>
      </c>
    </row>
    <row r="32" spans="1:19" ht="15" hidden="1">
      <c r="A32" s="74"/>
      <c r="B32" s="77"/>
      <c r="C32" s="78"/>
      <c r="D32" s="78"/>
      <c r="E32" s="195">
        <v>36</v>
      </c>
      <c r="F32" s="195"/>
      <c r="G32" s="192">
        <v>0</v>
      </c>
      <c r="H32" s="192"/>
      <c r="I32" s="192">
        <v>0</v>
      </c>
      <c r="J32" s="192"/>
      <c r="K32" s="192"/>
      <c r="L32" s="197">
        <v>0</v>
      </c>
      <c r="M32" s="197"/>
      <c r="N32" s="192">
        <v>0</v>
      </c>
      <c r="O32" s="192"/>
      <c r="P32" s="192">
        <v>0</v>
      </c>
      <c r="Q32" s="192"/>
      <c r="R32" s="192"/>
      <c r="S32" s="76">
        <v>0</v>
      </c>
    </row>
    <row r="33" spans="1:19" ht="15" hidden="1">
      <c r="A33" s="74"/>
      <c r="B33" s="77"/>
      <c r="C33" s="78"/>
      <c r="D33" s="78"/>
      <c r="E33" s="195">
        <v>37</v>
      </c>
      <c r="F33" s="195"/>
      <c r="G33" s="192">
        <v>0</v>
      </c>
      <c r="H33" s="192"/>
      <c r="I33" s="192">
        <v>0</v>
      </c>
      <c r="J33" s="192"/>
      <c r="K33" s="192"/>
      <c r="L33" s="197">
        <v>0</v>
      </c>
      <c r="M33" s="197"/>
      <c r="N33" s="192">
        <v>0</v>
      </c>
      <c r="O33" s="192"/>
      <c r="P33" s="192">
        <v>0</v>
      </c>
      <c r="Q33" s="192"/>
      <c r="R33" s="192"/>
      <c r="S33" s="76">
        <v>0</v>
      </c>
    </row>
    <row r="34" spans="1:19" ht="15" hidden="1">
      <c r="A34" s="74"/>
      <c r="B34" s="77"/>
      <c r="C34" s="78"/>
      <c r="D34" s="78"/>
      <c r="E34" s="195">
        <v>38</v>
      </c>
      <c r="F34" s="195"/>
      <c r="G34" s="192">
        <v>0</v>
      </c>
      <c r="H34" s="192"/>
      <c r="I34" s="192">
        <v>0</v>
      </c>
      <c r="J34" s="192"/>
      <c r="K34" s="192"/>
      <c r="L34" s="197">
        <v>0</v>
      </c>
      <c r="M34" s="197"/>
      <c r="N34" s="192">
        <v>0</v>
      </c>
      <c r="O34" s="192"/>
      <c r="P34" s="192">
        <v>0</v>
      </c>
      <c r="Q34" s="192"/>
      <c r="R34" s="192"/>
      <c r="S34" s="76">
        <v>0</v>
      </c>
    </row>
    <row r="35" spans="1:19" ht="15.75" hidden="1" thickBot="1">
      <c r="A35" s="74"/>
      <c r="B35" s="77"/>
      <c r="C35" s="78"/>
      <c r="D35" s="78"/>
      <c r="E35" s="205">
        <v>39</v>
      </c>
      <c r="F35" s="205"/>
      <c r="G35" s="203">
        <v>0</v>
      </c>
      <c r="H35" s="203"/>
      <c r="I35" s="203">
        <v>0</v>
      </c>
      <c r="J35" s="203"/>
      <c r="K35" s="203"/>
      <c r="L35" s="206">
        <v>0</v>
      </c>
      <c r="M35" s="206"/>
      <c r="N35" s="203">
        <v>0</v>
      </c>
      <c r="O35" s="203"/>
      <c r="P35" s="203">
        <v>0</v>
      </c>
      <c r="Q35" s="203"/>
      <c r="R35" s="203"/>
      <c r="S35" s="81">
        <v>0</v>
      </c>
    </row>
    <row r="36" spans="1:19" ht="15" hidden="1">
      <c r="S36" s="57" t="s">
        <v>24</v>
      </c>
    </row>
    <row r="37" spans="1:19" s="64" customFormat="1" ht="10.5" hidden="1" thickBot="1">
      <c r="A37" s="82">
        <v>1</v>
      </c>
      <c r="B37" s="210">
        <v>2</v>
      </c>
      <c r="C37" s="210"/>
      <c r="D37" s="210"/>
      <c r="E37" s="207">
        <v>3</v>
      </c>
      <c r="F37" s="207"/>
      <c r="G37" s="207">
        <v>4</v>
      </c>
      <c r="H37" s="207"/>
      <c r="I37" s="204">
        <v>5</v>
      </c>
      <c r="J37" s="204"/>
      <c r="K37" s="204"/>
      <c r="L37" s="204">
        <v>6</v>
      </c>
      <c r="M37" s="204"/>
      <c r="N37" s="204">
        <v>7</v>
      </c>
      <c r="O37" s="204"/>
      <c r="P37" s="204">
        <v>8</v>
      </c>
      <c r="Q37" s="204"/>
      <c r="R37" s="204"/>
      <c r="S37" s="83">
        <v>9</v>
      </c>
    </row>
    <row r="38" spans="1:19" ht="15" hidden="1">
      <c r="A38" s="84">
        <v>4</v>
      </c>
      <c r="B38" s="187" t="s">
        <v>25</v>
      </c>
      <c r="C38" s="187"/>
      <c r="D38" s="187"/>
      <c r="E38" s="208">
        <v>40</v>
      </c>
      <c r="F38" s="208"/>
      <c r="G38" s="209">
        <v>0</v>
      </c>
      <c r="H38" s="209"/>
      <c r="I38" s="196"/>
      <c r="J38" s="196"/>
      <c r="K38" s="196"/>
      <c r="L38" s="196"/>
      <c r="M38" s="196"/>
      <c r="N38" s="197"/>
      <c r="O38" s="197"/>
      <c r="P38" s="196"/>
      <c r="Q38" s="196"/>
      <c r="R38" s="196"/>
      <c r="S38" s="75"/>
    </row>
    <row r="39" spans="1:19" s="72" customFormat="1" ht="12" hidden="1">
      <c r="A39" s="80"/>
      <c r="B39" s="198" t="s">
        <v>21</v>
      </c>
      <c r="C39" s="198"/>
      <c r="D39" s="198"/>
      <c r="E39" s="68"/>
      <c r="F39" s="69"/>
      <c r="G39" s="70"/>
      <c r="H39" s="71"/>
      <c r="I39" s="70"/>
      <c r="K39" s="71"/>
      <c r="L39" s="70"/>
      <c r="M39" s="71"/>
      <c r="N39" s="70"/>
      <c r="O39" s="71"/>
      <c r="P39" s="70"/>
      <c r="R39" s="71"/>
      <c r="S39" s="73"/>
    </row>
    <row r="40" spans="1:19" ht="15" hidden="1">
      <c r="A40" s="74"/>
      <c r="B40" s="77"/>
      <c r="C40" s="78"/>
      <c r="D40" s="78"/>
      <c r="E40" s="208">
        <v>41</v>
      </c>
      <c r="F40" s="208"/>
      <c r="G40" s="211">
        <v>0</v>
      </c>
      <c r="H40" s="211"/>
      <c r="I40" s="182"/>
      <c r="J40" s="182"/>
      <c r="K40" s="182"/>
      <c r="L40" s="196"/>
      <c r="M40" s="196"/>
      <c r="N40" s="192"/>
      <c r="O40" s="192"/>
      <c r="P40" s="182"/>
      <c r="Q40" s="182"/>
      <c r="R40" s="182"/>
      <c r="S40" s="75"/>
    </row>
    <row r="41" spans="1:19" ht="15" hidden="1">
      <c r="A41" s="74"/>
      <c r="B41" s="77"/>
      <c r="C41" s="78"/>
      <c r="D41" s="78"/>
      <c r="E41" s="208">
        <v>42</v>
      </c>
      <c r="F41" s="208"/>
      <c r="G41" s="211">
        <v>0</v>
      </c>
      <c r="H41" s="211"/>
      <c r="I41" s="192"/>
      <c r="J41" s="192"/>
      <c r="K41" s="192"/>
      <c r="L41" s="197"/>
      <c r="M41" s="197"/>
      <c r="N41" s="192"/>
      <c r="O41" s="192"/>
      <c r="P41" s="192"/>
      <c r="Q41" s="192"/>
      <c r="R41" s="192"/>
      <c r="S41" s="76"/>
    </row>
    <row r="42" spans="1:19" ht="15" hidden="1">
      <c r="A42" s="74"/>
      <c r="B42" s="77"/>
      <c r="C42" s="78"/>
      <c r="D42" s="78"/>
      <c r="E42" s="208">
        <v>43</v>
      </c>
      <c r="F42" s="208"/>
      <c r="G42" s="211">
        <v>0</v>
      </c>
      <c r="H42" s="211"/>
      <c r="I42" s="192">
        <v>0</v>
      </c>
      <c r="J42" s="192"/>
      <c r="K42" s="192"/>
      <c r="L42" s="197">
        <v>0</v>
      </c>
      <c r="M42" s="197"/>
      <c r="N42" s="192">
        <v>0</v>
      </c>
      <c r="O42" s="192"/>
      <c r="P42" s="192">
        <v>0</v>
      </c>
      <c r="Q42" s="192"/>
      <c r="R42" s="192"/>
      <c r="S42" s="76">
        <v>0</v>
      </c>
    </row>
    <row r="43" spans="1:19" ht="15" hidden="1">
      <c r="A43" s="74"/>
      <c r="B43" s="77"/>
      <c r="C43" s="78"/>
      <c r="D43" s="78"/>
      <c r="E43" s="208">
        <v>44</v>
      </c>
      <c r="F43" s="208"/>
      <c r="G43" s="211">
        <v>0</v>
      </c>
      <c r="H43" s="211"/>
      <c r="I43" s="192">
        <v>0</v>
      </c>
      <c r="J43" s="192"/>
      <c r="K43" s="192"/>
      <c r="L43" s="197">
        <v>0</v>
      </c>
      <c r="M43" s="197"/>
      <c r="N43" s="192">
        <v>0</v>
      </c>
      <c r="O43" s="192"/>
      <c r="P43" s="192">
        <v>0</v>
      </c>
      <c r="Q43" s="192"/>
      <c r="R43" s="192"/>
      <c r="S43" s="76">
        <v>0</v>
      </c>
    </row>
    <row r="44" spans="1:19" ht="15" hidden="1">
      <c r="A44" s="74"/>
      <c r="B44" s="77"/>
      <c r="C44" s="78"/>
      <c r="D44" s="78"/>
      <c r="E44" s="208">
        <v>45</v>
      </c>
      <c r="F44" s="208"/>
      <c r="G44" s="211">
        <v>0</v>
      </c>
      <c r="H44" s="211"/>
      <c r="I44" s="192">
        <v>0</v>
      </c>
      <c r="J44" s="192"/>
      <c r="K44" s="192"/>
      <c r="L44" s="197">
        <v>0</v>
      </c>
      <c r="M44" s="197"/>
      <c r="N44" s="192">
        <v>0</v>
      </c>
      <c r="O44" s="192"/>
      <c r="P44" s="192">
        <v>0</v>
      </c>
      <c r="Q44" s="192"/>
      <c r="R44" s="192"/>
      <c r="S44" s="76">
        <v>0</v>
      </c>
    </row>
    <row r="45" spans="1:19" ht="15" hidden="1">
      <c r="A45" s="74"/>
      <c r="B45" s="77"/>
      <c r="C45" s="78"/>
      <c r="D45" s="78"/>
      <c r="E45" s="208">
        <v>46</v>
      </c>
      <c r="F45" s="208"/>
      <c r="G45" s="211">
        <v>0</v>
      </c>
      <c r="H45" s="211"/>
      <c r="I45" s="192">
        <v>0</v>
      </c>
      <c r="J45" s="192"/>
      <c r="K45" s="192"/>
      <c r="L45" s="197">
        <v>0</v>
      </c>
      <c r="M45" s="197"/>
      <c r="N45" s="192">
        <v>0</v>
      </c>
      <c r="O45" s="192"/>
      <c r="P45" s="192">
        <v>0</v>
      </c>
      <c r="Q45" s="192"/>
      <c r="R45" s="192"/>
      <c r="S45" s="76">
        <v>0</v>
      </c>
    </row>
    <row r="46" spans="1:19" ht="15" hidden="1">
      <c r="A46" s="74"/>
      <c r="B46" s="77"/>
      <c r="C46" s="78"/>
      <c r="D46" s="78"/>
      <c r="E46" s="208">
        <v>47</v>
      </c>
      <c r="F46" s="208"/>
      <c r="G46" s="211">
        <v>0</v>
      </c>
      <c r="H46" s="211"/>
      <c r="I46" s="192">
        <v>0</v>
      </c>
      <c r="J46" s="192"/>
      <c r="K46" s="192"/>
      <c r="L46" s="197">
        <v>0</v>
      </c>
      <c r="M46" s="197"/>
      <c r="N46" s="192">
        <v>0</v>
      </c>
      <c r="O46" s="192"/>
      <c r="P46" s="192">
        <v>0</v>
      </c>
      <c r="Q46" s="192"/>
      <c r="R46" s="192"/>
      <c r="S46" s="76">
        <v>0</v>
      </c>
    </row>
    <row r="47" spans="1:19" ht="15" hidden="1">
      <c r="A47" s="74"/>
      <c r="B47" s="77"/>
      <c r="C47" s="78"/>
      <c r="D47" s="78"/>
      <c r="E47" s="208">
        <v>48</v>
      </c>
      <c r="F47" s="208"/>
      <c r="G47" s="211">
        <v>0</v>
      </c>
      <c r="H47" s="211"/>
      <c r="I47" s="192">
        <v>0</v>
      </c>
      <c r="J47" s="192"/>
      <c r="K47" s="192"/>
      <c r="L47" s="197">
        <v>0</v>
      </c>
      <c r="M47" s="197"/>
      <c r="N47" s="192">
        <v>0</v>
      </c>
      <c r="O47" s="192"/>
      <c r="P47" s="192">
        <v>0</v>
      </c>
      <c r="Q47" s="192"/>
      <c r="R47" s="192"/>
      <c r="S47" s="76">
        <v>0</v>
      </c>
    </row>
    <row r="48" spans="1:19" ht="15.75" hidden="1" thickBot="1">
      <c r="A48" s="74"/>
      <c r="B48" s="77"/>
      <c r="C48" s="78"/>
      <c r="D48" s="78"/>
      <c r="E48" s="208">
        <v>49</v>
      </c>
      <c r="F48" s="208"/>
      <c r="G48" s="211">
        <v>0</v>
      </c>
      <c r="H48" s="211"/>
      <c r="I48" s="192">
        <v>0</v>
      </c>
      <c r="J48" s="192"/>
      <c r="K48" s="192"/>
      <c r="L48" s="197">
        <v>0</v>
      </c>
      <c r="M48" s="197"/>
      <c r="N48" s="192">
        <v>0</v>
      </c>
      <c r="O48" s="192"/>
      <c r="P48" s="192">
        <v>0</v>
      </c>
      <c r="Q48" s="192"/>
      <c r="R48" s="192"/>
      <c r="S48" s="76">
        <v>0</v>
      </c>
    </row>
    <row r="49" spans="1:19" ht="15" hidden="1">
      <c r="A49" s="65" t="s">
        <v>26</v>
      </c>
      <c r="B49" s="187" t="s">
        <v>27</v>
      </c>
      <c r="C49" s="187"/>
      <c r="D49" s="187"/>
      <c r="E49" s="195">
        <v>50</v>
      </c>
      <c r="F49" s="195"/>
      <c r="G49" s="197">
        <v>0</v>
      </c>
      <c r="H49" s="197"/>
      <c r="I49" s="197">
        <v>0</v>
      </c>
      <c r="J49" s="197"/>
      <c r="K49" s="197"/>
      <c r="L49" s="197">
        <v>0</v>
      </c>
      <c r="M49" s="197"/>
      <c r="N49" s="197">
        <v>0</v>
      </c>
      <c r="O49" s="197"/>
      <c r="P49" s="197">
        <v>0</v>
      </c>
      <c r="Q49" s="197"/>
      <c r="R49" s="197"/>
      <c r="S49" s="76">
        <v>0</v>
      </c>
    </row>
    <row r="50" spans="1:19" s="72" customFormat="1" ht="12" hidden="1">
      <c r="A50" s="80"/>
      <c r="B50" s="198" t="s">
        <v>21</v>
      </c>
      <c r="C50" s="198"/>
      <c r="D50" s="198"/>
      <c r="E50" s="68"/>
      <c r="F50" s="69"/>
      <c r="G50" s="70"/>
      <c r="H50" s="71"/>
      <c r="I50" s="70"/>
      <c r="K50" s="71"/>
      <c r="L50" s="70"/>
      <c r="M50" s="71"/>
      <c r="N50" s="70"/>
      <c r="O50" s="71"/>
      <c r="P50" s="70"/>
      <c r="R50" s="71"/>
      <c r="S50" s="73"/>
    </row>
    <row r="51" spans="1:19" ht="15" hidden="1">
      <c r="A51" s="74"/>
      <c r="B51" s="194" t="s">
        <v>28</v>
      </c>
      <c r="C51" s="194"/>
      <c r="D51" s="194"/>
      <c r="E51" s="195">
        <v>51</v>
      </c>
      <c r="F51" s="195"/>
      <c r="G51" s="192">
        <v>0</v>
      </c>
      <c r="H51" s="192"/>
      <c r="I51" s="192">
        <v>0</v>
      </c>
      <c r="J51" s="192"/>
      <c r="K51" s="192"/>
      <c r="L51" s="197">
        <v>0</v>
      </c>
      <c r="M51" s="197"/>
      <c r="N51" s="192">
        <v>0</v>
      </c>
      <c r="O51" s="192"/>
      <c r="P51" s="192">
        <v>0</v>
      </c>
      <c r="Q51" s="192"/>
      <c r="R51" s="192"/>
      <c r="S51" s="76">
        <v>0</v>
      </c>
    </row>
    <row r="52" spans="1:19" ht="15" hidden="1">
      <c r="A52" s="74"/>
      <c r="B52" s="201" t="s">
        <v>29</v>
      </c>
      <c r="C52" s="201"/>
      <c r="D52" s="201"/>
      <c r="E52" s="195">
        <v>52</v>
      </c>
      <c r="F52" s="195"/>
      <c r="G52" s="192">
        <v>0</v>
      </c>
      <c r="H52" s="192"/>
      <c r="I52" s="192">
        <v>0</v>
      </c>
      <c r="J52" s="192"/>
      <c r="K52" s="192"/>
      <c r="L52" s="197">
        <v>0</v>
      </c>
      <c r="M52" s="197"/>
      <c r="N52" s="192">
        <v>0</v>
      </c>
      <c r="O52" s="192"/>
      <c r="P52" s="192">
        <v>0</v>
      </c>
      <c r="Q52" s="192"/>
      <c r="R52" s="192"/>
      <c r="S52" s="76">
        <v>0</v>
      </c>
    </row>
    <row r="53" spans="1:19" ht="15" hidden="1">
      <c r="A53" s="74"/>
      <c r="B53" s="212" t="s">
        <v>30</v>
      </c>
      <c r="C53" s="212"/>
      <c r="D53" s="212"/>
      <c r="E53" s="208">
        <v>54</v>
      </c>
      <c r="F53" s="208"/>
      <c r="G53" s="211">
        <v>0</v>
      </c>
      <c r="H53" s="211"/>
      <c r="I53" s="192">
        <v>0</v>
      </c>
      <c r="J53" s="192"/>
      <c r="K53" s="192"/>
      <c r="L53" s="197">
        <v>0</v>
      </c>
      <c r="M53" s="197"/>
      <c r="N53" s="192">
        <v>0</v>
      </c>
      <c r="O53" s="192"/>
      <c r="P53" s="192">
        <v>0</v>
      </c>
      <c r="Q53" s="192"/>
      <c r="R53" s="192"/>
      <c r="S53" s="76">
        <v>0</v>
      </c>
    </row>
    <row r="54" spans="1:19" ht="15" hidden="1">
      <c r="A54" s="74"/>
      <c r="B54" s="213" t="s">
        <v>29</v>
      </c>
      <c r="C54" s="213"/>
      <c r="D54" s="213"/>
      <c r="E54" s="208">
        <v>55</v>
      </c>
      <c r="F54" s="208"/>
      <c r="G54" s="211">
        <v>0</v>
      </c>
      <c r="H54" s="211"/>
      <c r="I54" s="192">
        <v>0</v>
      </c>
      <c r="J54" s="192"/>
      <c r="K54" s="192"/>
      <c r="L54" s="197">
        <v>0</v>
      </c>
      <c r="M54" s="197"/>
      <c r="N54" s="192">
        <v>0</v>
      </c>
      <c r="O54" s="192"/>
      <c r="P54" s="192">
        <v>0</v>
      </c>
      <c r="Q54" s="192"/>
      <c r="R54" s="192"/>
      <c r="S54" s="76">
        <v>0</v>
      </c>
    </row>
    <row r="55" spans="1:19" ht="15" hidden="1">
      <c r="A55" s="74"/>
      <c r="B55" s="77"/>
      <c r="C55" s="78"/>
      <c r="D55" s="78"/>
      <c r="E55" s="208">
        <v>56</v>
      </c>
      <c r="F55" s="208"/>
      <c r="G55" s="211">
        <v>0</v>
      </c>
      <c r="H55" s="211"/>
      <c r="I55" s="192">
        <v>0</v>
      </c>
      <c r="J55" s="192"/>
      <c r="K55" s="192"/>
      <c r="L55" s="197">
        <v>0</v>
      </c>
      <c r="M55" s="197"/>
      <c r="N55" s="192">
        <v>0</v>
      </c>
      <c r="O55" s="192"/>
      <c r="P55" s="192">
        <v>0</v>
      </c>
      <c r="Q55" s="192"/>
      <c r="R55" s="192"/>
      <c r="S55" s="76">
        <v>0</v>
      </c>
    </row>
    <row r="56" spans="1:19" ht="15" hidden="1">
      <c r="A56" s="74"/>
      <c r="B56" s="77"/>
      <c r="C56" s="78"/>
      <c r="D56" s="78"/>
      <c r="E56" s="208">
        <v>57</v>
      </c>
      <c r="F56" s="208"/>
      <c r="G56" s="211">
        <v>0</v>
      </c>
      <c r="H56" s="211"/>
      <c r="I56" s="192">
        <v>0</v>
      </c>
      <c r="J56" s="192"/>
      <c r="K56" s="192"/>
      <c r="L56" s="197">
        <v>0</v>
      </c>
      <c r="M56" s="197"/>
      <c r="N56" s="192">
        <v>0</v>
      </c>
      <c r="O56" s="192"/>
      <c r="P56" s="192">
        <v>0</v>
      </c>
      <c r="Q56" s="192"/>
      <c r="R56" s="192"/>
      <c r="S56" s="76">
        <v>0</v>
      </c>
    </row>
    <row r="57" spans="1:19" ht="15" hidden="1">
      <c r="A57" s="74"/>
      <c r="B57" s="77"/>
      <c r="C57" s="78"/>
      <c r="D57" s="78"/>
      <c r="E57" s="208">
        <v>58</v>
      </c>
      <c r="F57" s="208"/>
      <c r="G57" s="211">
        <v>0</v>
      </c>
      <c r="H57" s="211"/>
      <c r="I57" s="192">
        <v>0</v>
      </c>
      <c r="J57" s="192"/>
      <c r="K57" s="192"/>
      <c r="L57" s="197">
        <v>0</v>
      </c>
      <c r="M57" s="197"/>
      <c r="N57" s="192">
        <v>0</v>
      </c>
      <c r="O57" s="192"/>
      <c r="P57" s="192">
        <v>0</v>
      </c>
      <c r="Q57" s="192"/>
      <c r="R57" s="192"/>
      <c r="S57" s="76">
        <v>0</v>
      </c>
    </row>
    <row r="58" spans="1:19" ht="15.75" hidden="1" thickBot="1">
      <c r="A58" s="85"/>
      <c r="B58" s="77"/>
      <c r="C58" s="78"/>
      <c r="D58" s="78"/>
      <c r="E58" s="208">
        <v>59</v>
      </c>
      <c r="F58" s="208"/>
      <c r="G58" s="211">
        <v>0</v>
      </c>
      <c r="H58" s="211"/>
      <c r="I58" s="192">
        <v>0</v>
      </c>
      <c r="J58" s="192"/>
      <c r="K58" s="192"/>
      <c r="L58" s="197">
        <v>0</v>
      </c>
      <c r="M58" s="197"/>
      <c r="N58" s="192">
        <v>0</v>
      </c>
      <c r="O58" s="192"/>
      <c r="P58" s="192">
        <v>0</v>
      </c>
      <c r="Q58" s="192"/>
      <c r="R58" s="192"/>
      <c r="S58" s="76">
        <v>0</v>
      </c>
    </row>
    <row r="59" spans="1:19" ht="15.75" hidden="1" thickBot="1">
      <c r="A59" s="86" t="s">
        <v>31</v>
      </c>
      <c r="B59" s="187" t="s">
        <v>32</v>
      </c>
      <c r="C59" s="187"/>
      <c r="D59" s="187"/>
      <c r="E59" s="205">
        <v>60</v>
      </c>
      <c r="F59" s="205"/>
      <c r="G59" s="203">
        <v>0</v>
      </c>
      <c r="H59" s="203"/>
      <c r="I59" s="203">
        <v>0</v>
      </c>
      <c r="J59" s="203"/>
      <c r="K59" s="203"/>
      <c r="L59" s="206">
        <v>0</v>
      </c>
      <c r="M59" s="206"/>
      <c r="N59" s="203">
        <v>0</v>
      </c>
      <c r="O59" s="203"/>
      <c r="P59" s="203">
        <v>0</v>
      </c>
      <c r="Q59" s="203"/>
      <c r="R59" s="203"/>
      <c r="S59" s="81">
        <v>0</v>
      </c>
    </row>
    <row r="60" spans="1:19" ht="15" hidden="1">
      <c r="A60" s="65" t="s">
        <v>33</v>
      </c>
      <c r="B60" s="214" t="s">
        <v>34</v>
      </c>
      <c r="C60" s="214"/>
      <c r="D60" s="214"/>
      <c r="E60" s="188">
        <v>70</v>
      </c>
      <c r="F60" s="188"/>
      <c r="G60" s="189">
        <v>0</v>
      </c>
      <c r="H60" s="189"/>
      <c r="I60" s="189">
        <v>0</v>
      </c>
      <c r="J60" s="189"/>
      <c r="K60" s="189"/>
      <c r="L60" s="189">
        <v>0</v>
      </c>
      <c r="M60" s="189"/>
      <c r="N60" s="189">
        <v>0</v>
      </c>
      <c r="O60" s="189"/>
      <c r="P60" s="190"/>
      <c r="Q60" s="190"/>
      <c r="R60" s="190"/>
      <c r="S60" s="66"/>
    </row>
    <row r="61" spans="1:19" s="72" customFormat="1" ht="12" hidden="1">
      <c r="A61" s="87"/>
      <c r="B61" s="215" t="s">
        <v>21</v>
      </c>
      <c r="C61" s="215"/>
      <c r="D61" s="215"/>
      <c r="E61" s="88"/>
      <c r="F61" s="89"/>
      <c r="G61" s="90"/>
      <c r="H61" s="91"/>
      <c r="I61" s="90"/>
      <c r="J61" s="92"/>
      <c r="K61" s="91"/>
      <c r="L61" s="90"/>
      <c r="M61" s="91"/>
      <c r="N61" s="90"/>
      <c r="O61" s="91"/>
      <c r="P61" s="90"/>
      <c r="Q61" s="92"/>
      <c r="R61" s="91"/>
      <c r="S61" s="93"/>
    </row>
    <row r="62" spans="1:19" ht="15" hidden="1">
      <c r="A62" s="74"/>
      <c r="B62" s="194" t="s">
        <v>35</v>
      </c>
      <c r="C62" s="194"/>
      <c r="D62" s="194"/>
      <c r="E62" s="195">
        <v>71</v>
      </c>
      <c r="F62" s="195"/>
      <c r="G62" s="192">
        <v>0</v>
      </c>
      <c r="H62" s="192"/>
      <c r="I62" s="192">
        <v>0</v>
      </c>
      <c r="J62" s="192"/>
      <c r="K62" s="192"/>
      <c r="L62" s="197">
        <v>0</v>
      </c>
      <c r="M62" s="197"/>
      <c r="N62" s="192">
        <v>0</v>
      </c>
      <c r="O62" s="192"/>
      <c r="P62" s="192"/>
      <c r="Q62" s="192"/>
      <c r="R62" s="192"/>
      <c r="S62" s="76"/>
    </row>
    <row r="63" spans="1:19" ht="15.75" hidden="1" thickBot="1">
      <c r="A63" s="85"/>
      <c r="B63" s="194" t="s">
        <v>36</v>
      </c>
      <c r="C63" s="194"/>
      <c r="D63" s="194"/>
      <c r="E63" s="195">
        <v>72</v>
      </c>
      <c r="F63" s="195"/>
      <c r="G63" s="192">
        <v>0</v>
      </c>
      <c r="H63" s="192"/>
      <c r="I63" s="192">
        <v>0</v>
      </c>
      <c r="J63" s="192"/>
      <c r="K63" s="192"/>
      <c r="L63" s="197">
        <v>0</v>
      </c>
      <c r="M63" s="197"/>
      <c r="N63" s="192">
        <v>0</v>
      </c>
      <c r="O63" s="192"/>
      <c r="P63" s="182"/>
      <c r="Q63" s="182"/>
      <c r="R63" s="182"/>
      <c r="S63" s="75"/>
    </row>
    <row r="64" spans="1:19" ht="15.75" hidden="1" thickBot="1">
      <c r="A64" s="86" t="s">
        <v>37</v>
      </c>
      <c r="B64" s="218" t="s">
        <v>38</v>
      </c>
      <c r="C64" s="218"/>
      <c r="D64" s="218"/>
      <c r="E64" s="219">
        <v>80</v>
      </c>
      <c r="F64" s="219"/>
      <c r="G64" s="211">
        <v>0</v>
      </c>
      <c r="H64" s="211"/>
      <c r="I64" s="192">
        <v>0</v>
      </c>
      <c r="J64" s="192"/>
      <c r="K64" s="192"/>
      <c r="L64" s="220">
        <v>0</v>
      </c>
      <c r="M64" s="220"/>
      <c r="N64" s="211">
        <v>0</v>
      </c>
      <c r="O64" s="211"/>
      <c r="P64" s="192"/>
      <c r="Q64" s="192"/>
      <c r="R64" s="192"/>
      <c r="S64" s="94"/>
    </row>
    <row r="65" spans="1:19" ht="15.75" hidden="1" thickBot="1">
      <c r="A65" s="86" t="s">
        <v>39</v>
      </c>
      <c r="B65" s="218" t="s">
        <v>40</v>
      </c>
      <c r="C65" s="218"/>
      <c r="D65" s="218"/>
      <c r="E65" s="221">
        <v>90</v>
      </c>
      <c r="F65" s="221"/>
      <c r="G65" s="217">
        <v>0</v>
      </c>
      <c r="H65" s="217"/>
      <c r="I65" s="203">
        <v>0</v>
      </c>
      <c r="J65" s="203"/>
      <c r="K65" s="203"/>
      <c r="L65" s="216">
        <v>0</v>
      </c>
      <c r="M65" s="216"/>
      <c r="N65" s="217">
        <v>0</v>
      </c>
      <c r="O65" s="217"/>
      <c r="P65" s="203">
        <v>0</v>
      </c>
      <c r="Q65" s="203"/>
      <c r="R65" s="203"/>
      <c r="S65" s="95">
        <v>0</v>
      </c>
    </row>
    <row r="66" spans="1:19" ht="15" hidden="1">
      <c r="S66" s="57" t="s">
        <v>41</v>
      </c>
    </row>
    <row r="67" spans="1:19" s="64" customFormat="1" ht="10.5" hidden="1" thickBot="1">
      <c r="A67" s="82">
        <v>1</v>
      </c>
      <c r="B67" s="210">
        <v>2</v>
      </c>
      <c r="C67" s="210"/>
      <c r="D67" s="210"/>
      <c r="E67" s="207">
        <v>3</v>
      </c>
      <c r="F67" s="207"/>
      <c r="G67" s="207">
        <v>4</v>
      </c>
      <c r="H67" s="207"/>
      <c r="I67" s="204">
        <v>5</v>
      </c>
      <c r="J67" s="204"/>
      <c r="K67" s="204"/>
      <c r="L67" s="204">
        <v>6</v>
      </c>
      <c r="M67" s="204"/>
      <c r="N67" s="204">
        <v>7</v>
      </c>
      <c r="O67" s="204"/>
      <c r="P67" s="204">
        <v>8</v>
      </c>
      <c r="Q67" s="204"/>
      <c r="R67" s="204"/>
      <c r="S67" s="83">
        <v>9</v>
      </c>
    </row>
    <row r="68" spans="1:19" ht="15" hidden="1">
      <c r="A68" s="65" t="s">
        <v>42</v>
      </c>
      <c r="B68" s="187" t="s">
        <v>43</v>
      </c>
      <c r="C68" s="187"/>
      <c r="D68" s="187"/>
      <c r="E68" s="222">
        <v>100</v>
      </c>
      <c r="F68" s="222"/>
      <c r="G68" s="197">
        <v>0</v>
      </c>
      <c r="H68" s="197"/>
      <c r="I68" s="197">
        <v>0</v>
      </c>
      <c r="J68" s="197"/>
      <c r="K68" s="197"/>
      <c r="L68" s="197">
        <v>0</v>
      </c>
      <c r="M68" s="197"/>
      <c r="N68" s="197">
        <v>0</v>
      </c>
      <c r="O68" s="197"/>
      <c r="P68" s="197">
        <v>0</v>
      </c>
      <c r="Q68" s="197"/>
      <c r="R68" s="197"/>
      <c r="S68" s="76">
        <v>0</v>
      </c>
    </row>
    <row r="69" spans="1:19" s="72" customFormat="1" ht="12" hidden="1">
      <c r="A69" s="80"/>
      <c r="B69" s="198" t="s">
        <v>21</v>
      </c>
      <c r="C69" s="198"/>
      <c r="D69" s="198"/>
      <c r="E69" s="68"/>
      <c r="F69" s="69"/>
      <c r="G69" s="70"/>
      <c r="H69" s="71"/>
      <c r="I69" s="70"/>
      <c r="K69" s="71"/>
      <c r="L69" s="70"/>
      <c r="M69" s="71"/>
      <c r="N69" s="70"/>
      <c r="O69" s="71"/>
      <c r="P69" s="70"/>
      <c r="R69" s="71"/>
      <c r="S69" s="73"/>
    </row>
    <row r="70" spans="1:19" ht="15" hidden="1">
      <c r="A70" s="74"/>
      <c r="B70" s="194" t="s">
        <v>44</v>
      </c>
      <c r="C70" s="194"/>
      <c r="D70" s="194"/>
      <c r="E70" s="222">
        <v>101</v>
      </c>
      <c r="F70" s="222"/>
      <c r="G70" s="192">
        <v>0</v>
      </c>
      <c r="H70" s="192"/>
      <c r="I70" s="192">
        <v>0</v>
      </c>
      <c r="J70" s="192"/>
      <c r="K70" s="192"/>
      <c r="L70" s="197">
        <v>0</v>
      </c>
      <c r="M70" s="197"/>
      <c r="N70" s="192">
        <v>0</v>
      </c>
      <c r="O70" s="192"/>
      <c r="P70" s="192">
        <v>0</v>
      </c>
      <c r="Q70" s="192"/>
      <c r="R70" s="192"/>
      <c r="S70" s="76">
        <v>0</v>
      </c>
    </row>
    <row r="71" spans="1:19" ht="15" hidden="1">
      <c r="A71" s="74"/>
      <c r="B71" s="194" t="s">
        <v>45</v>
      </c>
      <c r="C71" s="194"/>
      <c r="D71" s="194"/>
      <c r="E71" s="222">
        <v>102</v>
      </c>
      <c r="F71" s="222"/>
      <c r="G71" s="192">
        <v>0</v>
      </c>
      <c r="H71" s="192"/>
      <c r="I71" s="192">
        <v>0</v>
      </c>
      <c r="J71" s="192"/>
      <c r="K71" s="192"/>
      <c r="L71" s="197">
        <v>0</v>
      </c>
      <c r="M71" s="197"/>
      <c r="N71" s="192">
        <v>0</v>
      </c>
      <c r="O71" s="192"/>
      <c r="P71" s="192">
        <v>0</v>
      </c>
      <c r="Q71" s="192"/>
      <c r="R71" s="192"/>
      <c r="S71" s="76">
        <v>0</v>
      </c>
    </row>
    <row r="72" spans="1:19" ht="15" hidden="1">
      <c r="A72" s="74"/>
      <c r="B72" s="194" t="s">
        <v>46</v>
      </c>
      <c r="C72" s="194"/>
      <c r="D72" s="194"/>
      <c r="E72" s="222">
        <v>103</v>
      </c>
      <c r="F72" s="222"/>
      <c r="G72" s="192">
        <v>0</v>
      </c>
      <c r="H72" s="192"/>
      <c r="I72" s="192">
        <v>0</v>
      </c>
      <c r="J72" s="192"/>
      <c r="K72" s="192"/>
      <c r="L72" s="197">
        <v>0</v>
      </c>
      <c r="M72" s="197"/>
      <c r="N72" s="192">
        <v>0</v>
      </c>
      <c r="O72" s="192"/>
      <c r="P72" s="192">
        <v>0</v>
      </c>
      <c r="Q72" s="192"/>
      <c r="R72" s="192"/>
      <c r="S72" s="76">
        <v>0</v>
      </c>
    </row>
    <row r="73" spans="1:19" ht="15" hidden="1">
      <c r="A73" s="74"/>
      <c r="B73" s="194" t="s">
        <v>47</v>
      </c>
      <c r="C73" s="194"/>
      <c r="D73" s="194"/>
      <c r="E73" s="222">
        <v>104</v>
      </c>
      <c r="F73" s="222"/>
      <c r="G73" s="192">
        <v>0</v>
      </c>
      <c r="H73" s="192"/>
      <c r="I73" s="192">
        <v>0</v>
      </c>
      <c r="J73" s="192"/>
      <c r="K73" s="192"/>
      <c r="L73" s="197">
        <v>0</v>
      </c>
      <c r="M73" s="197"/>
      <c r="N73" s="192">
        <v>0</v>
      </c>
      <c r="O73" s="192"/>
      <c r="P73" s="192">
        <v>0</v>
      </c>
      <c r="Q73" s="192"/>
      <c r="R73" s="192"/>
      <c r="S73" s="76">
        <v>0</v>
      </c>
    </row>
    <row r="74" spans="1:19" ht="15.75" hidden="1" thickBot="1">
      <c r="A74" s="85"/>
      <c r="B74" s="194" t="s">
        <v>48</v>
      </c>
      <c r="C74" s="194"/>
      <c r="D74" s="194"/>
      <c r="E74" s="222">
        <v>105</v>
      </c>
      <c r="F74" s="222"/>
      <c r="G74" s="192">
        <v>0</v>
      </c>
      <c r="H74" s="192"/>
      <c r="I74" s="192">
        <v>0</v>
      </c>
      <c r="J74" s="192"/>
      <c r="K74" s="192"/>
      <c r="L74" s="197">
        <v>0</v>
      </c>
      <c r="M74" s="197"/>
      <c r="N74" s="192">
        <v>0</v>
      </c>
      <c r="O74" s="192"/>
      <c r="P74" s="192">
        <v>0</v>
      </c>
      <c r="Q74" s="192"/>
      <c r="R74" s="192"/>
      <c r="S74" s="76">
        <v>0</v>
      </c>
    </row>
    <row r="75" spans="1:19" ht="15" hidden="1">
      <c r="A75" s="65" t="s">
        <v>49</v>
      </c>
      <c r="B75" s="187" t="s">
        <v>50</v>
      </c>
      <c r="C75" s="187"/>
      <c r="D75" s="187"/>
      <c r="E75" s="222">
        <v>120</v>
      </c>
      <c r="F75" s="222"/>
      <c r="G75" s="197">
        <v>0</v>
      </c>
      <c r="H75" s="197"/>
      <c r="I75" s="197">
        <v>0</v>
      </c>
      <c r="J75" s="197"/>
      <c r="K75" s="197"/>
      <c r="L75" s="197">
        <v>0</v>
      </c>
      <c r="M75" s="197"/>
      <c r="N75" s="197">
        <v>0</v>
      </c>
      <c r="O75" s="197"/>
      <c r="P75" s="197">
        <v>0</v>
      </c>
      <c r="Q75" s="197"/>
      <c r="R75" s="197"/>
      <c r="S75" s="76">
        <v>0</v>
      </c>
    </row>
    <row r="76" spans="1:19" s="72" customFormat="1" ht="12" hidden="1">
      <c r="A76" s="80"/>
      <c r="B76" s="198" t="s">
        <v>21</v>
      </c>
      <c r="C76" s="198"/>
      <c r="D76" s="198"/>
      <c r="E76" s="68"/>
      <c r="F76" s="69"/>
      <c r="G76" s="70"/>
      <c r="H76" s="71"/>
      <c r="I76" s="70"/>
      <c r="K76" s="71"/>
      <c r="L76" s="70"/>
      <c r="M76" s="71"/>
      <c r="N76" s="70"/>
      <c r="O76" s="71"/>
      <c r="P76" s="70"/>
      <c r="R76" s="71"/>
      <c r="S76" s="73"/>
    </row>
    <row r="77" spans="1:19" ht="15" hidden="1">
      <c r="A77" s="74"/>
      <c r="B77" s="77"/>
      <c r="C77" s="78"/>
      <c r="D77" s="78"/>
      <c r="E77" s="222">
        <v>121</v>
      </c>
      <c r="F77" s="222"/>
      <c r="G77" s="192">
        <v>0</v>
      </c>
      <c r="H77" s="192"/>
      <c r="I77" s="192">
        <v>0</v>
      </c>
      <c r="J77" s="192"/>
      <c r="K77" s="192"/>
      <c r="L77" s="197">
        <v>0</v>
      </c>
      <c r="M77" s="197"/>
      <c r="N77" s="192">
        <v>0</v>
      </c>
      <c r="O77" s="192"/>
      <c r="P77" s="192">
        <v>0</v>
      </c>
      <c r="Q77" s="192"/>
      <c r="R77" s="192"/>
      <c r="S77" s="76">
        <v>0</v>
      </c>
    </row>
    <row r="78" spans="1:19" ht="15.75" hidden="1" thickBot="1">
      <c r="A78" s="85"/>
      <c r="B78" s="77"/>
      <c r="C78" s="78"/>
      <c r="D78" s="78"/>
      <c r="E78" s="223">
        <v>122</v>
      </c>
      <c r="F78" s="223"/>
      <c r="G78" s="203">
        <v>0</v>
      </c>
      <c r="H78" s="203"/>
      <c r="I78" s="203">
        <v>0</v>
      </c>
      <c r="J78" s="203"/>
      <c r="K78" s="203"/>
      <c r="L78" s="206">
        <v>0</v>
      </c>
      <c r="M78" s="206"/>
      <c r="N78" s="203">
        <v>0</v>
      </c>
      <c r="O78" s="203"/>
      <c r="P78" s="203">
        <v>0</v>
      </c>
      <c r="Q78" s="203"/>
      <c r="R78" s="203"/>
      <c r="S78" s="81">
        <v>0</v>
      </c>
    </row>
    <row r="79" spans="1:19" ht="15.75" hidden="1" thickBot="1">
      <c r="A79" s="86" t="s">
        <v>51</v>
      </c>
      <c r="B79" s="218" t="s">
        <v>52</v>
      </c>
      <c r="C79" s="218"/>
      <c r="D79" s="218"/>
      <c r="E79" s="227">
        <v>130</v>
      </c>
      <c r="F79" s="227"/>
      <c r="G79" s="224">
        <v>0</v>
      </c>
      <c r="H79" s="224"/>
      <c r="I79" s="225">
        <v>0</v>
      </c>
      <c r="J79" s="225"/>
      <c r="K79" s="225"/>
      <c r="L79" s="189">
        <v>0</v>
      </c>
      <c r="M79" s="189"/>
      <c r="N79" s="224">
        <v>0</v>
      </c>
      <c r="O79" s="224"/>
      <c r="P79" s="225">
        <v>0</v>
      </c>
      <c r="Q79" s="225"/>
      <c r="R79" s="225"/>
      <c r="S79" s="96">
        <v>0</v>
      </c>
    </row>
    <row r="80" spans="1:19" ht="15.75" hidden="1" thickBot="1">
      <c r="A80" s="86" t="s">
        <v>53</v>
      </c>
      <c r="B80" s="218" t="s">
        <v>54</v>
      </c>
      <c r="C80" s="218"/>
      <c r="D80" s="218"/>
      <c r="E80" s="226">
        <v>150</v>
      </c>
      <c r="F80" s="226"/>
      <c r="G80" s="211">
        <v>0</v>
      </c>
      <c r="H80" s="211"/>
      <c r="I80" s="192">
        <v>0</v>
      </c>
      <c r="J80" s="192"/>
      <c r="K80" s="192"/>
      <c r="L80" s="220">
        <v>0</v>
      </c>
      <c r="M80" s="220"/>
      <c r="N80" s="211">
        <v>0</v>
      </c>
      <c r="O80" s="211"/>
      <c r="P80" s="192">
        <v>0</v>
      </c>
      <c r="Q80" s="192"/>
      <c r="R80" s="192"/>
      <c r="S80" s="94">
        <v>0</v>
      </c>
    </row>
    <row r="81" spans="1:19" ht="15.75" hidden="1" thickBot="1">
      <c r="A81" s="86" t="s">
        <v>55</v>
      </c>
      <c r="B81" s="218" t="s">
        <v>56</v>
      </c>
      <c r="C81" s="218"/>
      <c r="D81" s="218"/>
      <c r="E81" s="226">
        <v>160</v>
      </c>
      <c r="F81" s="226"/>
      <c r="G81" s="211">
        <v>0</v>
      </c>
      <c r="H81" s="211"/>
      <c r="I81" s="192">
        <v>0</v>
      </c>
      <c r="J81" s="192"/>
      <c r="K81" s="192"/>
      <c r="L81" s="220">
        <v>0</v>
      </c>
      <c r="M81" s="220"/>
      <c r="N81" s="211">
        <v>0</v>
      </c>
      <c r="O81" s="211"/>
      <c r="P81" s="192">
        <v>0</v>
      </c>
      <c r="Q81" s="192"/>
      <c r="R81" s="192"/>
      <c r="S81" s="94">
        <v>0</v>
      </c>
    </row>
    <row r="82" spans="1:19" ht="15" hidden="1">
      <c r="A82" s="65" t="s">
        <v>57</v>
      </c>
      <c r="B82" s="187" t="s">
        <v>58</v>
      </c>
      <c r="C82" s="187"/>
      <c r="D82" s="187"/>
      <c r="E82" s="222">
        <v>170</v>
      </c>
      <c r="F82" s="222"/>
      <c r="G82" s="228" t="s">
        <v>59</v>
      </c>
      <c r="H82" s="228"/>
      <c r="I82" s="228" t="s">
        <v>59</v>
      </c>
      <c r="J82" s="228"/>
      <c r="K82" s="228"/>
      <c r="L82" s="228" t="s">
        <v>59</v>
      </c>
      <c r="M82" s="228"/>
      <c r="N82" s="197">
        <v>0</v>
      </c>
      <c r="O82" s="197"/>
      <c r="P82" s="197">
        <v>0</v>
      </c>
      <c r="Q82" s="197"/>
      <c r="R82" s="197"/>
      <c r="S82" s="76">
        <v>0</v>
      </c>
    </row>
    <row r="83" spans="1:19" s="72" customFormat="1" ht="12" hidden="1">
      <c r="A83" s="80"/>
      <c r="B83" s="198" t="s">
        <v>21</v>
      </c>
      <c r="C83" s="198"/>
      <c r="D83" s="198"/>
      <c r="E83" s="68"/>
      <c r="F83" s="69"/>
      <c r="G83" s="97"/>
      <c r="H83" s="98"/>
      <c r="I83" s="97"/>
      <c r="J83" s="99"/>
      <c r="K83" s="98"/>
      <c r="L83" s="97"/>
      <c r="M83" s="98"/>
      <c r="N83" s="70"/>
      <c r="O83" s="71"/>
      <c r="P83" s="70"/>
      <c r="R83" s="71"/>
      <c r="S83" s="73"/>
    </row>
    <row r="84" spans="1:19" ht="15" hidden="1">
      <c r="A84" s="74"/>
      <c r="B84" s="194" t="s">
        <v>60</v>
      </c>
      <c r="C84" s="194"/>
      <c r="D84" s="194"/>
      <c r="E84" s="222">
        <v>171</v>
      </c>
      <c r="F84" s="222"/>
      <c r="G84" s="228" t="s">
        <v>59</v>
      </c>
      <c r="H84" s="228"/>
      <c r="I84" s="228" t="s">
        <v>59</v>
      </c>
      <c r="J84" s="228"/>
      <c r="K84" s="228"/>
      <c r="L84" s="228" t="s">
        <v>59</v>
      </c>
      <c r="M84" s="228"/>
      <c r="N84" s="192">
        <v>0</v>
      </c>
      <c r="O84" s="192"/>
      <c r="P84" s="192">
        <v>0</v>
      </c>
      <c r="Q84" s="192"/>
      <c r="R84" s="192"/>
      <c r="S84" s="76">
        <v>0</v>
      </c>
    </row>
    <row r="85" spans="1:19" ht="15" hidden="1">
      <c r="A85" s="74"/>
      <c r="B85" s="194" t="s">
        <v>61</v>
      </c>
      <c r="C85" s="194"/>
      <c r="D85" s="194"/>
      <c r="E85" s="222">
        <v>172</v>
      </c>
      <c r="F85" s="222"/>
      <c r="G85" s="228" t="s">
        <v>59</v>
      </c>
      <c r="H85" s="228"/>
      <c r="I85" s="228" t="s">
        <v>59</v>
      </c>
      <c r="J85" s="228"/>
      <c r="K85" s="228"/>
      <c r="L85" s="228" t="s">
        <v>59</v>
      </c>
      <c r="M85" s="228"/>
      <c r="N85" s="192">
        <v>0</v>
      </c>
      <c r="O85" s="192"/>
      <c r="P85" s="228" t="s">
        <v>59</v>
      </c>
      <c r="Q85" s="228"/>
      <c r="R85" s="228"/>
      <c r="S85" s="76">
        <v>0</v>
      </c>
    </row>
    <row r="86" spans="1:19" ht="15.75" hidden="1" thickBot="1">
      <c r="A86" s="85"/>
      <c r="B86" s="194" t="s">
        <v>62</v>
      </c>
      <c r="C86" s="194"/>
      <c r="D86" s="194"/>
      <c r="E86" s="222">
        <v>173</v>
      </c>
      <c r="F86" s="222"/>
      <c r="G86" s="228" t="s">
        <v>59</v>
      </c>
      <c r="H86" s="228"/>
      <c r="I86" s="228" t="s">
        <v>59</v>
      </c>
      <c r="J86" s="228"/>
      <c r="K86" s="228"/>
      <c r="L86" s="228" t="s">
        <v>59</v>
      </c>
      <c r="M86" s="228"/>
      <c r="N86" s="192">
        <v>0</v>
      </c>
      <c r="O86" s="192"/>
      <c r="P86" s="192">
        <v>0</v>
      </c>
      <c r="Q86" s="192"/>
      <c r="R86" s="192"/>
      <c r="S86" s="76">
        <v>0</v>
      </c>
    </row>
    <row r="87" spans="1:19" ht="15" hidden="1">
      <c r="A87" s="65" t="s">
        <v>63</v>
      </c>
      <c r="B87" s="187" t="s">
        <v>64</v>
      </c>
      <c r="C87" s="187"/>
      <c r="D87" s="187"/>
      <c r="E87" s="222">
        <v>180</v>
      </c>
      <c r="F87" s="222"/>
      <c r="G87" s="228" t="s">
        <v>59</v>
      </c>
      <c r="H87" s="228"/>
      <c r="I87" s="228" t="s">
        <v>59</v>
      </c>
      <c r="J87" s="228"/>
      <c r="K87" s="228"/>
      <c r="L87" s="228" t="s">
        <v>59</v>
      </c>
      <c r="M87" s="228"/>
      <c r="N87" s="197">
        <v>0</v>
      </c>
      <c r="O87" s="197"/>
      <c r="P87" s="197">
        <v>0</v>
      </c>
      <c r="Q87" s="197"/>
      <c r="R87" s="197"/>
      <c r="S87" s="76">
        <v>0</v>
      </c>
    </row>
    <row r="88" spans="1:19" s="72" customFormat="1" ht="12" hidden="1">
      <c r="A88" s="80"/>
      <c r="B88" s="198" t="s">
        <v>21</v>
      </c>
      <c r="C88" s="198"/>
      <c r="D88" s="198"/>
      <c r="E88" s="68"/>
      <c r="F88" s="69"/>
      <c r="G88" s="97"/>
      <c r="H88" s="98"/>
      <c r="I88" s="97"/>
      <c r="J88" s="99"/>
      <c r="K88" s="98"/>
      <c r="L88" s="97"/>
      <c r="M88" s="98"/>
      <c r="N88" s="70"/>
      <c r="O88" s="71"/>
      <c r="P88" s="70"/>
      <c r="R88" s="71"/>
      <c r="S88" s="73"/>
    </row>
    <row r="89" spans="1:19" ht="15" hidden="1">
      <c r="A89" s="74"/>
      <c r="B89" s="194" t="s">
        <v>61</v>
      </c>
      <c r="C89" s="194"/>
      <c r="D89" s="194"/>
      <c r="E89" s="222">
        <v>181</v>
      </c>
      <c r="F89" s="222"/>
      <c r="G89" s="228" t="s">
        <v>59</v>
      </c>
      <c r="H89" s="228"/>
      <c r="I89" s="228" t="s">
        <v>59</v>
      </c>
      <c r="J89" s="228"/>
      <c r="K89" s="228"/>
      <c r="L89" s="228" t="s">
        <v>59</v>
      </c>
      <c r="M89" s="228"/>
      <c r="N89" s="192">
        <v>0</v>
      </c>
      <c r="O89" s="192"/>
      <c r="P89" s="192">
        <v>0</v>
      </c>
      <c r="Q89" s="192"/>
      <c r="R89" s="192"/>
      <c r="S89" s="76">
        <v>0</v>
      </c>
    </row>
    <row r="90" spans="1:19" ht="15.75" hidden="1" thickBot="1">
      <c r="A90" s="85"/>
      <c r="B90" s="229" t="s">
        <v>62</v>
      </c>
      <c r="C90" s="229"/>
      <c r="D90" s="229"/>
      <c r="E90" s="223">
        <v>182</v>
      </c>
      <c r="F90" s="223"/>
      <c r="G90" s="230" t="s">
        <v>59</v>
      </c>
      <c r="H90" s="230"/>
      <c r="I90" s="230" t="s">
        <v>59</v>
      </c>
      <c r="J90" s="230"/>
      <c r="K90" s="230"/>
      <c r="L90" s="230" t="s">
        <v>59</v>
      </c>
      <c r="M90" s="230"/>
      <c r="N90" s="203">
        <v>0</v>
      </c>
      <c r="O90" s="203"/>
      <c r="P90" s="203">
        <v>0</v>
      </c>
      <c r="Q90" s="203"/>
      <c r="R90" s="203"/>
      <c r="S90" s="81">
        <v>0</v>
      </c>
    </row>
    <row r="91" spans="1:19" ht="15" hidden="1">
      <c r="S91" s="57" t="s">
        <v>65</v>
      </c>
    </row>
    <row r="92" spans="1:19" s="64" customFormat="1" ht="10.5" hidden="1" thickBot="1">
      <c r="A92" s="82">
        <v>1</v>
      </c>
      <c r="B92" s="210">
        <v>2</v>
      </c>
      <c r="C92" s="210"/>
      <c r="D92" s="210"/>
      <c r="E92" s="207">
        <v>3</v>
      </c>
      <c r="F92" s="207"/>
      <c r="G92" s="207">
        <v>4</v>
      </c>
      <c r="H92" s="207"/>
      <c r="I92" s="204">
        <v>5</v>
      </c>
      <c r="J92" s="204"/>
      <c r="K92" s="204"/>
      <c r="L92" s="204">
        <v>6</v>
      </c>
      <c r="M92" s="204"/>
      <c r="N92" s="204">
        <v>7</v>
      </c>
      <c r="O92" s="204"/>
      <c r="P92" s="204">
        <v>8</v>
      </c>
      <c r="Q92" s="204"/>
      <c r="R92" s="204"/>
      <c r="S92" s="83">
        <v>9</v>
      </c>
    </row>
    <row r="93" spans="1:19" ht="15">
      <c r="A93" s="65" t="s">
        <v>66</v>
      </c>
      <c r="B93" s="187" t="s">
        <v>67</v>
      </c>
      <c r="C93" s="187"/>
      <c r="D93" s="187"/>
      <c r="E93" s="231">
        <v>200</v>
      </c>
      <c r="F93" s="231"/>
      <c r="G93" s="232"/>
      <c r="H93" s="232"/>
      <c r="I93" s="189">
        <f>I95</f>
        <v>60252.899999999994</v>
      </c>
      <c r="J93" s="189"/>
      <c r="K93" s="189"/>
      <c r="L93" s="189">
        <f>L95</f>
        <v>60252.899999999994</v>
      </c>
      <c r="M93" s="189"/>
      <c r="N93" s="189"/>
      <c r="O93" s="189"/>
      <c r="P93" s="189">
        <f>P95</f>
        <v>60252.9</v>
      </c>
      <c r="Q93" s="189"/>
      <c r="R93" s="189"/>
      <c r="S93" s="96">
        <f>S95</f>
        <v>60252.9</v>
      </c>
    </row>
    <row r="94" spans="1:19" s="72" customFormat="1" ht="12">
      <c r="A94" s="80"/>
      <c r="B94" s="198" t="s">
        <v>21</v>
      </c>
      <c r="C94" s="198"/>
      <c r="D94" s="198"/>
      <c r="E94" s="68"/>
      <c r="F94" s="69"/>
      <c r="G94" s="70"/>
      <c r="H94" s="71"/>
      <c r="I94" s="70"/>
      <c r="K94" s="71"/>
      <c r="L94" s="70"/>
      <c r="M94" s="71"/>
      <c r="N94" s="70"/>
      <c r="O94" s="71"/>
      <c r="P94" s="70"/>
      <c r="R94" s="71"/>
      <c r="S94" s="73"/>
    </row>
    <row r="95" spans="1:19" ht="15">
      <c r="A95" s="74"/>
      <c r="B95" s="77"/>
      <c r="C95" s="78"/>
      <c r="D95" s="78"/>
      <c r="E95" s="233">
        <v>201</v>
      </c>
      <c r="F95" s="233"/>
      <c r="G95" s="211"/>
      <c r="H95" s="211"/>
      <c r="I95" s="192">
        <f>15494.7+41758.2+3000</f>
        <v>60252.899999999994</v>
      </c>
      <c r="J95" s="192"/>
      <c r="K95" s="192"/>
      <c r="L95" s="197">
        <f>I95</f>
        <v>60252.899999999994</v>
      </c>
      <c r="M95" s="197"/>
      <c r="N95" s="192"/>
      <c r="O95" s="192"/>
      <c r="P95" s="192">
        <v>60252.9</v>
      </c>
      <c r="Q95" s="192"/>
      <c r="R95" s="192"/>
      <c r="S95" s="76">
        <f>P95</f>
        <v>60252.9</v>
      </c>
    </row>
    <row r="96" spans="1:19" ht="15">
      <c r="A96" s="74"/>
      <c r="B96" s="77"/>
      <c r="C96" s="78"/>
      <c r="D96" s="78"/>
      <c r="E96" s="233">
        <v>202</v>
      </c>
      <c r="F96" s="233"/>
      <c r="G96" s="211"/>
      <c r="H96" s="211"/>
      <c r="I96" s="192"/>
      <c r="J96" s="192"/>
      <c r="K96" s="192"/>
      <c r="L96" s="197"/>
      <c r="M96" s="197"/>
      <c r="N96" s="192"/>
      <c r="O96" s="192"/>
      <c r="P96" s="192"/>
      <c r="Q96" s="192"/>
      <c r="R96" s="192"/>
      <c r="S96" s="76"/>
    </row>
    <row r="97" spans="1:19" ht="15">
      <c r="A97" s="74"/>
      <c r="B97" s="77"/>
      <c r="C97" s="78"/>
      <c r="D97" s="78"/>
      <c r="E97" s="233">
        <v>203</v>
      </c>
      <c r="F97" s="233"/>
      <c r="G97" s="211"/>
      <c r="H97" s="211"/>
      <c r="I97" s="192"/>
      <c r="J97" s="192"/>
      <c r="K97" s="192"/>
      <c r="L97" s="197"/>
      <c r="M97" s="197"/>
      <c r="N97" s="192"/>
      <c r="O97" s="192"/>
      <c r="P97" s="192"/>
      <c r="Q97" s="192"/>
      <c r="R97" s="192"/>
      <c r="S97" s="76"/>
    </row>
    <row r="98" spans="1:19" ht="15">
      <c r="A98" s="74"/>
      <c r="B98" s="77"/>
      <c r="C98" s="78"/>
      <c r="D98" s="78"/>
      <c r="E98" s="233">
        <v>204</v>
      </c>
      <c r="F98" s="233"/>
      <c r="G98" s="211">
        <v>0</v>
      </c>
      <c r="H98" s="211"/>
      <c r="I98" s="192">
        <v>0</v>
      </c>
      <c r="J98" s="192"/>
      <c r="K98" s="192"/>
      <c r="L98" s="197">
        <v>0</v>
      </c>
      <c r="M98" s="197"/>
      <c r="N98" s="192">
        <v>0</v>
      </c>
      <c r="O98" s="192"/>
      <c r="P98" s="192">
        <v>0</v>
      </c>
      <c r="Q98" s="192"/>
      <c r="R98" s="192"/>
      <c r="S98" s="76">
        <v>0</v>
      </c>
    </row>
    <row r="99" spans="1:19" ht="15">
      <c r="A99" s="74"/>
      <c r="B99" s="77"/>
      <c r="C99" s="78"/>
      <c r="D99" s="78"/>
      <c r="E99" s="233">
        <v>205</v>
      </c>
      <c r="F99" s="233"/>
      <c r="G99" s="211">
        <v>0</v>
      </c>
      <c r="H99" s="211"/>
      <c r="I99" s="192">
        <v>0</v>
      </c>
      <c r="J99" s="192"/>
      <c r="K99" s="192"/>
      <c r="L99" s="197">
        <v>0</v>
      </c>
      <c r="M99" s="197"/>
      <c r="N99" s="192">
        <v>0</v>
      </c>
      <c r="O99" s="192"/>
      <c r="P99" s="192">
        <v>0</v>
      </c>
      <c r="Q99" s="192"/>
      <c r="R99" s="192"/>
      <c r="S99" s="76">
        <v>0</v>
      </c>
    </row>
    <row r="100" spans="1:19" ht="15">
      <c r="A100" s="74"/>
      <c r="B100" s="77"/>
      <c r="C100" s="78"/>
      <c r="D100" s="78"/>
      <c r="E100" s="233">
        <v>206</v>
      </c>
      <c r="F100" s="233"/>
      <c r="G100" s="211">
        <v>0</v>
      </c>
      <c r="H100" s="211"/>
      <c r="I100" s="192">
        <v>0</v>
      </c>
      <c r="J100" s="192"/>
      <c r="K100" s="192"/>
      <c r="L100" s="197">
        <v>0</v>
      </c>
      <c r="M100" s="197"/>
      <c r="N100" s="192">
        <v>0</v>
      </c>
      <c r="O100" s="192"/>
      <c r="P100" s="192">
        <v>0</v>
      </c>
      <c r="Q100" s="192"/>
      <c r="R100" s="192"/>
      <c r="S100" s="76">
        <v>0</v>
      </c>
    </row>
    <row r="101" spans="1:19" ht="15">
      <c r="A101" s="74"/>
      <c r="B101" s="77"/>
      <c r="C101" s="78"/>
      <c r="D101" s="78"/>
      <c r="E101" s="233">
        <v>207</v>
      </c>
      <c r="F101" s="233"/>
      <c r="G101" s="211">
        <v>0</v>
      </c>
      <c r="H101" s="211"/>
      <c r="I101" s="192">
        <v>0</v>
      </c>
      <c r="J101" s="192"/>
      <c r="K101" s="192"/>
      <c r="L101" s="197">
        <v>0</v>
      </c>
      <c r="M101" s="197"/>
      <c r="N101" s="192">
        <v>0</v>
      </c>
      <c r="O101" s="192"/>
      <c r="P101" s="192">
        <v>0</v>
      </c>
      <c r="Q101" s="192"/>
      <c r="R101" s="192"/>
      <c r="S101" s="76">
        <v>0</v>
      </c>
    </row>
    <row r="102" spans="1:19" ht="15">
      <c r="A102" s="74"/>
      <c r="B102" s="77"/>
      <c r="C102" s="78"/>
      <c r="D102" s="78"/>
      <c r="E102" s="233">
        <v>208</v>
      </c>
      <c r="F102" s="233"/>
      <c r="G102" s="211">
        <v>0</v>
      </c>
      <c r="H102" s="211"/>
      <c r="I102" s="192">
        <v>0</v>
      </c>
      <c r="J102" s="192"/>
      <c r="K102" s="192"/>
      <c r="L102" s="197">
        <v>0</v>
      </c>
      <c r="M102" s="197"/>
      <c r="N102" s="192">
        <v>0</v>
      </c>
      <c r="O102" s="192"/>
      <c r="P102" s="192">
        <v>0</v>
      </c>
      <c r="Q102" s="192"/>
      <c r="R102" s="192"/>
      <c r="S102" s="76">
        <v>0</v>
      </c>
    </row>
    <row r="103" spans="1:19" ht="15.75" thickBot="1">
      <c r="A103" s="85"/>
      <c r="B103" s="77"/>
      <c r="C103" s="78"/>
      <c r="D103" s="78"/>
      <c r="E103" s="233">
        <v>209</v>
      </c>
      <c r="F103" s="233"/>
      <c r="G103" s="211">
        <v>0</v>
      </c>
      <c r="H103" s="211"/>
      <c r="I103" s="192">
        <v>0</v>
      </c>
      <c r="J103" s="192"/>
      <c r="K103" s="192"/>
      <c r="L103" s="197">
        <v>0</v>
      </c>
      <c r="M103" s="197"/>
      <c r="N103" s="192">
        <v>0</v>
      </c>
      <c r="O103" s="192"/>
      <c r="P103" s="192">
        <v>0</v>
      </c>
      <c r="Q103" s="192"/>
      <c r="R103" s="192"/>
      <c r="S103" s="76">
        <v>0</v>
      </c>
    </row>
    <row r="104" spans="1:19" ht="15">
      <c r="A104" s="100">
        <v>21</v>
      </c>
      <c r="B104" s="187" t="s">
        <v>68</v>
      </c>
      <c r="C104" s="187"/>
      <c r="D104" s="187"/>
      <c r="E104" s="222">
        <v>210</v>
      </c>
      <c r="F104" s="222"/>
      <c r="G104" s="209"/>
      <c r="H104" s="209"/>
      <c r="I104" s="196">
        <f>I105+I106</f>
        <v>896954.48</v>
      </c>
      <c r="J104" s="196"/>
      <c r="K104" s="196"/>
      <c r="L104" s="196">
        <f>L105+L106</f>
        <v>896954.48</v>
      </c>
      <c r="M104" s="196"/>
      <c r="N104" s="209"/>
      <c r="O104" s="209"/>
      <c r="P104" s="196">
        <f>P105+P106</f>
        <v>1315477.68</v>
      </c>
      <c r="Q104" s="196"/>
      <c r="R104" s="196"/>
      <c r="S104" s="75">
        <f>S105+S106</f>
        <v>1315477.68</v>
      </c>
    </row>
    <row r="105" spans="1:19" ht="15">
      <c r="A105" s="74"/>
      <c r="B105" s="234" t="s">
        <v>69</v>
      </c>
      <c r="C105" s="235"/>
      <c r="D105" s="235"/>
      <c r="E105" s="233">
        <v>211</v>
      </c>
      <c r="F105" s="233"/>
      <c r="G105" s="211"/>
      <c r="H105" s="211"/>
      <c r="I105" s="182">
        <v>72818.009999999995</v>
      </c>
      <c r="J105" s="182"/>
      <c r="K105" s="182"/>
      <c r="L105" s="196">
        <v>72818.009999999995</v>
      </c>
      <c r="M105" s="196"/>
      <c r="N105" s="192"/>
      <c r="O105" s="192"/>
      <c r="P105" s="182">
        <v>243734.76</v>
      </c>
      <c r="Q105" s="182"/>
      <c r="R105" s="182"/>
      <c r="S105" s="75">
        <v>243734.76</v>
      </c>
    </row>
    <row r="106" spans="1:19" ht="15">
      <c r="A106" s="74"/>
      <c r="B106" s="234" t="s">
        <v>70</v>
      </c>
      <c r="C106" s="234"/>
      <c r="D106" s="234"/>
      <c r="E106" s="233">
        <v>212</v>
      </c>
      <c r="F106" s="233"/>
      <c r="G106" s="211"/>
      <c r="H106" s="211"/>
      <c r="I106" s="182">
        <v>824136.47</v>
      </c>
      <c r="J106" s="182"/>
      <c r="K106" s="182"/>
      <c r="L106" s="196">
        <v>824136.47</v>
      </c>
      <c r="M106" s="196"/>
      <c r="N106" s="192"/>
      <c r="O106" s="192"/>
      <c r="P106" s="182">
        <v>1071742.92</v>
      </c>
      <c r="Q106" s="182"/>
      <c r="R106" s="182"/>
      <c r="S106" s="75">
        <v>1071742.92</v>
      </c>
    </row>
    <row r="107" spans="1:19" ht="15">
      <c r="A107" s="74"/>
      <c r="B107" s="77"/>
      <c r="C107" s="78"/>
      <c r="D107" s="78"/>
      <c r="E107" s="233">
        <v>213</v>
      </c>
      <c r="F107" s="233"/>
      <c r="G107" s="211"/>
      <c r="H107" s="211"/>
      <c r="I107" s="192"/>
      <c r="J107" s="192"/>
      <c r="K107" s="192"/>
      <c r="L107" s="197"/>
      <c r="M107" s="197"/>
      <c r="N107" s="192"/>
      <c r="O107" s="192"/>
      <c r="P107" s="192"/>
      <c r="Q107" s="192"/>
      <c r="R107" s="192"/>
      <c r="S107" s="76">
        <v>0</v>
      </c>
    </row>
    <row r="108" spans="1:19" ht="15" hidden="1">
      <c r="A108" s="65" t="s">
        <v>71</v>
      </c>
      <c r="B108" s="187" t="s">
        <v>72</v>
      </c>
      <c r="C108" s="187"/>
      <c r="D108" s="187"/>
      <c r="E108" s="222">
        <v>220</v>
      </c>
      <c r="F108" s="222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76">
        <v>0</v>
      </c>
    </row>
    <row r="109" spans="1:19" s="72" customFormat="1" ht="12" hidden="1">
      <c r="A109" s="80"/>
      <c r="B109" s="198" t="s">
        <v>21</v>
      </c>
      <c r="C109" s="198"/>
      <c r="D109" s="198"/>
      <c r="E109" s="68"/>
      <c r="F109" s="69"/>
      <c r="G109" s="70"/>
      <c r="H109" s="71"/>
      <c r="I109" s="70"/>
      <c r="K109" s="71"/>
      <c r="L109" s="70"/>
      <c r="M109" s="71"/>
      <c r="N109" s="70"/>
      <c r="O109" s="71"/>
      <c r="P109" s="70"/>
      <c r="R109" s="71"/>
      <c r="S109" s="73"/>
    </row>
    <row r="110" spans="1:19" ht="15" hidden="1">
      <c r="A110" s="74"/>
      <c r="B110" s="194" t="s">
        <v>28</v>
      </c>
      <c r="C110" s="194"/>
      <c r="D110" s="194"/>
      <c r="E110" s="222">
        <v>221</v>
      </c>
      <c r="F110" s="222"/>
      <c r="G110" s="192"/>
      <c r="H110" s="192"/>
      <c r="I110" s="192"/>
      <c r="J110" s="192"/>
      <c r="K110" s="192"/>
      <c r="L110" s="197"/>
      <c r="M110" s="197"/>
      <c r="N110" s="192"/>
      <c r="O110" s="192"/>
      <c r="P110" s="192"/>
      <c r="Q110" s="192"/>
      <c r="R110" s="192"/>
      <c r="S110" s="76">
        <v>0</v>
      </c>
    </row>
    <row r="111" spans="1:19" ht="15" hidden="1">
      <c r="A111" s="74"/>
      <c r="B111" s="201" t="s">
        <v>29</v>
      </c>
      <c r="C111" s="201"/>
      <c r="D111" s="201"/>
      <c r="E111" s="222">
        <v>222</v>
      </c>
      <c r="F111" s="222"/>
      <c r="G111" s="192">
        <v>0</v>
      </c>
      <c r="H111" s="192"/>
      <c r="I111" s="192">
        <v>0</v>
      </c>
      <c r="J111" s="192"/>
      <c r="K111" s="192"/>
      <c r="L111" s="197">
        <v>0</v>
      </c>
      <c r="M111" s="197"/>
      <c r="N111" s="192">
        <v>0</v>
      </c>
      <c r="O111" s="192"/>
      <c r="P111" s="192">
        <v>0</v>
      </c>
      <c r="Q111" s="192"/>
      <c r="R111" s="192"/>
      <c r="S111" s="76">
        <v>0</v>
      </c>
    </row>
    <row r="112" spans="1:19" ht="15" hidden="1">
      <c r="A112" s="74"/>
      <c r="B112" s="234" t="s">
        <v>30</v>
      </c>
      <c r="C112" s="234"/>
      <c r="D112" s="234"/>
      <c r="E112" s="233">
        <v>224</v>
      </c>
      <c r="F112" s="233"/>
      <c r="G112" s="211">
        <v>0</v>
      </c>
      <c r="H112" s="211"/>
      <c r="I112" s="192">
        <v>0</v>
      </c>
      <c r="J112" s="192"/>
      <c r="K112" s="192"/>
      <c r="L112" s="197">
        <v>0</v>
      </c>
      <c r="M112" s="197"/>
      <c r="N112" s="211">
        <v>0</v>
      </c>
      <c r="O112" s="211"/>
      <c r="P112" s="192">
        <v>0</v>
      </c>
      <c r="Q112" s="192"/>
      <c r="R112" s="192"/>
      <c r="S112" s="76">
        <v>0</v>
      </c>
    </row>
    <row r="113" spans="1:19" ht="15" hidden="1">
      <c r="A113" s="74"/>
      <c r="B113" s="213" t="s">
        <v>29</v>
      </c>
      <c r="C113" s="213"/>
      <c r="D113" s="213"/>
      <c r="E113" s="233">
        <v>225</v>
      </c>
      <c r="F113" s="233"/>
      <c r="G113" s="211">
        <v>0</v>
      </c>
      <c r="H113" s="211"/>
      <c r="I113" s="192">
        <v>0</v>
      </c>
      <c r="J113" s="192"/>
      <c r="K113" s="192"/>
      <c r="L113" s="197">
        <v>0</v>
      </c>
      <c r="M113" s="197"/>
      <c r="N113" s="211">
        <v>0</v>
      </c>
      <c r="O113" s="211"/>
      <c r="P113" s="192">
        <v>0</v>
      </c>
      <c r="Q113" s="192"/>
      <c r="R113" s="192"/>
      <c r="S113" s="76">
        <v>0</v>
      </c>
    </row>
    <row r="114" spans="1:19" ht="15" hidden="1">
      <c r="A114" s="74"/>
      <c r="B114" s="77"/>
      <c r="C114" s="78"/>
      <c r="D114" s="78"/>
      <c r="E114" s="233">
        <v>226</v>
      </c>
      <c r="F114" s="233"/>
      <c r="G114" s="211">
        <v>0</v>
      </c>
      <c r="H114" s="211"/>
      <c r="I114" s="192">
        <v>0</v>
      </c>
      <c r="J114" s="192"/>
      <c r="K114" s="192"/>
      <c r="L114" s="197">
        <v>0</v>
      </c>
      <c r="M114" s="197"/>
      <c r="N114" s="211">
        <v>0</v>
      </c>
      <c r="O114" s="211"/>
      <c r="P114" s="192">
        <v>0</v>
      </c>
      <c r="Q114" s="192"/>
      <c r="R114" s="192"/>
      <c r="S114" s="76">
        <v>0</v>
      </c>
    </row>
    <row r="115" spans="1:19" ht="15" hidden="1">
      <c r="A115" s="74"/>
      <c r="B115" s="77"/>
      <c r="C115" s="78"/>
      <c r="D115" s="78"/>
      <c r="E115" s="233">
        <v>227</v>
      </c>
      <c r="F115" s="233"/>
      <c r="G115" s="211">
        <v>0</v>
      </c>
      <c r="H115" s="211"/>
      <c r="I115" s="192">
        <v>0</v>
      </c>
      <c r="J115" s="192"/>
      <c r="K115" s="192"/>
      <c r="L115" s="197">
        <v>0</v>
      </c>
      <c r="M115" s="197"/>
      <c r="N115" s="211">
        <v>0</v>
      </c>
      <c r="O115" s="211"/>
      <c r="P115" s="192">
        <v>0</v>
      </c>
      <c r="Q115" s="192"/>
      <c r="R115" s="192"/>
      <c r="S115" s="76">
        <v>0</v>
      </c>
    </row>
    <row r="116" spans="1:19" ht="15" hidden="1">
      <c r="A116" s="74"/>
      <c r="B116" s="77"/>
      <c r="C116" s="78"/>
      <c r="D116" s="78"/>
      <c r="E116" s="233">
        <v>228</v>
      </c>
      <c r="F116" s="233"/>
      <c r="G116" s="211">
        <v>0</v>
      </c>
      <c r="H116" s="211"/>
      <c r="I116" s="192">
        <v>0</v>
      </c>
      <c r="J116" s="192"/>
      <c r="K116" s="192"/>
      <c r="L116" s="197">
        <v>0</v>
      </c>
      <c r="M116" s="197"/>
      <c r="N116" s="211">
        <v>0</v>
      </c>
      <c r="O116" s="211"/>
      <c r="P116" s="192">
        <v>0</v>
      </c>
      <c r="Q116" s="192"/>
      <c r="R116" s="192"/>
      <c r="S116" s="76">
        <v>0</v>
      </c>
    </row>
    <row r="117" spans="1:19" ht="15.75" hidden="1" thickBot="1">
      <c r="A117" s="74"/>
      <c r="B117" s="77"/>
      <c r="C117" s="78"/>
      <c r="D117" s="78"/>
      <c r="E117" s="236">
        <v>229</v>
      </c>
      <c r="F117" s="236"/>
      <c r="G117" s="217">
        <v>0</v>
      </c>
      <c r="H117" s="217"/>
      <c r="I117" s="203">
        <v>0</v>
      </c>
      <c r="J117" s="203"/>
      <c r="K117" s="203"/>
      <c r="L117" s="206">
        <v>0</v>
      </c>
      <c r="M117" s="206"/>
      <c r="N117" s="217">
        <v>0</v>
      </c>
      <c r="O117" s="217"/>
      <c r="P117" s="203">
        <v>0</v>
      </c>
      <c r="Q117" s="203"/>
      <c r="R117" s="203"/>
      <c r="S117" s="81">
        <v>0</v>
      </c>
    </row>
    <row r="118" spans="1:19" ht="15" hidden="1">
      <c r="S118" s="57" t="s">
        <v>73</v>
      </c>
    </row>
    <row r="119" spans="1:19" s="64" customFormat="1" ht="10.5" hidden="1" thickBot="1">
      <c r="A119" s="82">
        <v>1</v>
      </c>
      <c r="B119" s="210">
        <v>2</v>
      </c>
      <c r="C119" s="210"/>
      <c r="D119" s="210"/>
      <c r="E119" s="207">
        <v>3</v>
      </c>
      <c r="F119" s="207"/>
      <c r="G119" s="207">
        <v>4</v>
      </c>
      <c r="H119" s="207"/>
      <c r="I119" s="204">
        <v>5</v>
      </c>
      <c r="J119" s="204"/>
      <c r="K119" s="204"/>
      <c r="L119" s="204">
        <v>6</v>
      </c>
      <c r="M119" s="204"/>
      <c r="N119" s="204">
        <v>7</v>
      </c>
      <c r="O119" s="204"/>
      <c r="P119" s="204">
        <v>8</v>
      </c>
      <c r="Q119" s="204"/>
      <c r="R119" s="204"/>
      <c r="S119" s="83">
        <v>9</v>
      </c>
    </row>
    <row r="120" spans="1:19" ht="15" hidden="1">
      <c r="A120" s="65" t="s">
        <v>74</v>
      </c>
      <c r="B120" s="187" t="s">
        <v>75</v>
      </c>
      <c r="C120" s="187"/>
      <c r="D120" s="187"/>
      <c r="E120" s="233">
        <v>230</v>
      </c>
      <c r="F120" s="233"/>
      <c r="G120" s="209">
        <v>0</v>
      </c>
      <c r="H120" s="209"/>
      <c r="I120" s="197">
        <v>0</v>
      </c>
      <c r="J120" s="197"/>
      <c r="K120" s="197"/>
      <c r="L120" s="197">
        <v>0</v>
      </c>
      <c r="M120" s="197"/>
      <c r="N120" s="197">
        <v>0</v>
      </c>
      <c r="O120" s="197"/>
      <c r="P120" s="197">
        <v>0</v>
      </c>
      <c r="Q120" s="197"/>
      <c r="R120" s="197"/>
      <c r="S120" s="76">
        <v>0</v>
      </c>
    </row>
    <row r="121" spans="1:19" s="72" customFormat="1" ht="12" hidden="1">
      <c r="A121" s="80"/>
      <c r="B121" s="198" t="s">
        <v>21</v>
      </c>
      <c r="C121" s="198"/>
      <c r="D121" s="198"/>
      <c r="E121" s="68"/>
      <c r="F121" s="69"/>
      <c r="G121" s="70"/>
      <c r="H121" s="71"/>
      <c r="I121" s="70"/>
      <c r="K121" s="71"/>
      <c r="L121" s="70"/>
      <c r="M121" s="71"/>
      <c r="N121" s="70"/>
      <c r="O121" s="71"/>
      <c r="P121" s="70"/>
      <c r="R121" s="71"/>
      <c r="S121" s="73"/>
    </row>
    <row r="122" spans="1:19" ht="15" hidden="1">
      <c r="A122" s="74"/>
      <c r="B122" s="77"/>
      <c r="C122" s="78"/>
      <c r="D122" s="78"/>
      <c r="E122" s="233">
        <v>231</v>
      </c>
      <c r="F122" s="233"/>
      <c r="G122" s="211">
        <v>0</v>
      </c>
      <c r="H122" s="211"/>
      <c r="I122" s="192">
        <v>0</v>
      </c>
      <c r="J122" s="192"/>
      <c r="K122" s="192"/>
      <c r="L122" s="197">
        <v>0</v>
      </c>
      <c r="M122" s="197"/>
      <c r="N122" s="192">
        <v>0</v>
      </c>
      <c r="O122" s="192"/>
      <c r="P122" s="192">
        <v>0</v>
      </c>
      <c r="Q122" s="192"/>
      <c r="R122" s="192"/>
      <c r="S122" s="76">
        <v>0</v>
      </c>
    </row>
    <row r="123" spans="1:19" ht="15.75" hidden="1" thickBot="1">
      <c r="A123" s="74"/>
      <c r="B123" s="77"/>
      <c r="C123" s="78"/>
      <c r="D123" s="78"/>
      <c r="E123" s="233">
        <v>232</v>
      </c>
      <c r="F123" s="233"/>
      <c r="G123" s="211">
        <v>0</v>
      </c>
      <c r="H123" s="211"/>
      <c r="I123" s="192">
        <v>0</v>
      </c>
      <c r="J123" s="192"/>
      <c r="K123" s="192"/>
      <c r="L123" s="197">
        <v>0</v>
      </c>
      <c r="M123" s="197"/>
      <c r="N123" s="192">
        <v>0</v>
      </c>
      <c r="O123" s="192"/>
      <c r="P123" s="192">
        <v>0</v>
      </c>
      <c r="Q123" s="192"/>
      <c r="R123" s="192"/>
      <c r="S123" s="76">
        <v>0</v>
      </c>
    </row>
    <row r="124" spans="1:19" ht="15" hidden="1">
      <c r="A124" s="65" t="s">
        <v>76</v>
      </c>
      <c r="B124" s="218" t="s">
        <v>77</v>
      </c>
      <c r="C124" s="218"/>
      <c r="D124" s="218"/>
      <c r="E124" s="226">
        <v>240</v>
      </c>
      <c r="F124" s="226"/>
      <c r="G124" s="209">
        <v>0</v>
      </c>
      <c r="H124" s="209"/>
      <c r="I124" s="197">
        <v>0</v>
      </c>
      <c r="J124" s="197"/>
      <c r="K124" s="197"/>
      <c r="L124" s="220">
        <v>0</v>
      </c>
      <c r="M124" s="220"/>
      <c r="N124" s="209">
        <v>0</v>
      </c>
      <c r="O124" s="209"/>
      <c r="P124" s="197">
        <v>0</v>
      </c>
      <c r="Q124" s="197"/>
      <c r="R124" s="197"/>
      <c r="S124" s="94">
        <v>0</v>
      </c>
    </row>
    <row r="125" spans="1:19" ht="15" hidden="1">
      <c r="A125" s="74"/>
      <c r="B125" s="234" t="s">
        <v>78</v>
      </c>
      <c r="C125" s="234"/>
      <c r="D125" s="234"/>
      <c r="E125" s="233">
        <v>241</v>
      </c>
      <c r="F125" s="233"/>
      <c r="G125" s="211">
        <v>0</v>
      </c>
      <c r="H125" s="211"/>
      <c r="I125" s="192">
        <v>0</v>
      </c>
      <c r="J125" s="192"/>
      <c r="K125" s="192"/>
      <c r="L125" s="197">
        <v>0</v>
      </c>
      <c r="M125" s="197"/>
      <c r="N125" s="192">
        <v>0</v>
      </c>
      <c r="O125" s="192"/>
      <c r="P125" s="192">
        <v>0</v>
      </c>
      <c r="Q125" s="192"/>
      <c r="R125" s="192"/>
      <c r="S125" s="76">
        <v>0</v>
      </c>
    </row>
    <row r="126" spans="1:19" ht="15" hidden="1">
      <c r="A126" s="74"/>
      <c r="B126" s="213" t="s">
        <v>79</v>
      </c>
      <c r="C126" s="213"/>
      <c r="D126" s="213"/>
      <c r="E126" s="233">
        <v>242</v>
      </c>
      <c r="F126" s="233"/>
      <c r="G126" s="211">
        <v>0</v>
      </c>
      <c r="H126" s="211"/>
      <c r="I126" s="192">
        <v>0</v>
      </c>
      <c r="J126" s="192"/>
      <c r="K126" s="192"/>
      <c r="L126" s="197">
        <v>0</v>
      </c>
      <c r="M126" s="197"/>
      <c r="N126" s="192">
        <v>0</v>
      </c>
      <c r="O126" s="192"/>
      <c r="P126" s="192">
        <v>0</v>
      </c>
      <c r="Q126" s="192"/>
      <c r="R126" s="192"/>
      <c r="S126" s="76">
        <v>0</v>
      </c>
    </row>
    <row r="127" spans="1:19" ht="15" hidden="1">
      <c r="A127" s="74"/>
      <c r="B127" s="213" t="s">
        <v>80</v>
      </c>
      <c r="C127" s="213"/>
      <c r="D127" s="213"/>
      <c r="E127" s="233">
        <v>243</v>
      </c>
      <c r="F127" s="233"/>
      <c r="G127" s="211">
        <v>0</v>
      </c>
      <c r="H127" s="211"/>
      <c r="I127" s="192">
        <v>0</v>
      </c>
      <c r="J127" s="192"/>
      <c r="K127" s="192"/>
      <c r="L127" s="197">
        <v>0</v>
      </c>
      <c r="M127" s="197"/>
      <c r="N127" s="192">
        <v>0</v>
      </c>
      <c r="O127" s="192"/>
      <c r="P127" s="192">
        <v>0</v>
      </c>
      <c r="Q127" s="192"/>
      <c r="R127" s="192"/>
      <c r="S127" s="76">
        <v>0</v>
      </c>
    </row>
    <row r="128" spans="1:19" ht="15" hidden="1">
      <c r="A128" s="74"/>
      <c r="B128" s="234" t="s">
        <v>81</v>
      </c>
      <c r="C128" s="234"/>
      <c r="D128" s="234"/>
      <c r="E128" s="233">
        <v>244</v>
      </c>
      <c r="F128" s="233"/>
      <c r="G128" s="211">
        <v>0</v>
      </c>
      <c r="H128" s="211"/>
      <c r="I128" s="192">
        <v>0</v>
      </c>
      <c r="J128" s="192"/>
      <c r="K128" s="192"/>
      <c r="L128" s="197">
        <v>0</v>
      </c>
      <c r="M128" s="197"/>
      <c r="N128" s="192">
        <v>0</v>
      </c>
      <c r="O128" s="192"/>
      <c r="P128" s="192">
        <v>0</v>
      </c>
      <c r="Q128" s="192"/>
      <c r="R128" s="192"/>
      <c r="S128" s="76">
        <v>0</v>
      </c>
    </row>
    <row r="129" spans="1:19" ht="15" hidden="1">
      <c r="A129" s="74"/>
      <c r="B129" s="213" t="s">
        <v>29</v>
      </c>
      <c r="C129" s="213"/>
      <c r="D129" s="213"/>
      <c r="E129" s="233">
        <v>245</v>
      </c>
      <c r="F129" s="233"/>
      <c r="G129" s="211">
        <v>0</v>
      </c>
      <c r="H129" s="211"/>
      <c r="I129" s="192">
        <v>0</v>
      </c>
      <c r="J129" s="192"/>
      <c r="K129" s="192"/>
      <c r="L129" s="197">
        <v>0</v>
      </c>
      <c r="M129" s="197"/>
      <c r="N129" s="192">
        <v>0</v>
      </c>
      <c r="O129" s="192"/>
      <c r="P129" s="192">
        <v>0</v>
      </c>
      <c r="Q129" s="192"/>
      <c r="R129" s="192"/>
      <c r="S129" s="76">
        <v>0</v>
      </c>
    </row>
    <row r="130" spans="1:19" ht="15" hidden="1">
      <c r="A130" s="74"/>
      <c r="B130" s="234" t="s">
        <v>30</v>
      </c>
      <c r="C130" s="234"/>
      <c r="D130" s="234"/>
      <c r="E130" s="233">
        <v>246</v>
      </c>
      <c r="F130" s="233"/>
      <c r="G130" s="211">
        <v>0</v>
      </c>
      <c r="H130" s="211"/>
      <c r="I130" s="192">
        <v>0</v>
      </c>
      <c r="J130" s="192"/>
      <c r="K130" s="192"/>
      <c r="L130" s="197">
        <v>0</v>
      </c>
      <c r="M130" s="197"/>
      <c r="N130" s="192">
        <v>0</v>
      </c>
      <c r="O130" s="192"/>
      <c r="P130" s="192">
        <v>0</v>
      </c>
      <c r="Q130" s="192"/>
      <c r="R130" s="192"/>
      <c r="S130" s="76">
        <v>0</v>
      </c>
    </row>
    <row r="131" spans="1:19" ht="15" hidden="1">
      <c r="A131" s="74"/>
      <c r="B131" s="213" t="s">
        <v>29</v>
      </c>
      <c r="C131" s="213"/>
      <c r="D131" s="213"/>
      <c r="E131" s="233">
        <v>247</v>
      </c>
      <c r="F131" s="233"/>
      <c r="G131" s="211">
        <v>0</v>
      </c>
      <c r="H131" s="211"/>
      <c r="I131" s="192">
        <v>0</v>
      </c>
      <c r="J131" s="192"/>
      <c r="K131" s="192"/>
      <c r="L131" s="197">
        <v>0</v>
      </c>
      <c r="M131" s="197"/>
      <c r="N131" s="192">
        <v>0</v>
      </c>
      <c r="O131" s="192"/>
      <c r="P131" s="192">
        <v>0</v>
      </c>
      <c r="Q131" s="192"/>
      <c r="R131" s="192"/>
      <c r="S131" s="76">
        <v>0</v>
      </c>
    </row>
    <row r="132" spans="1:19" ht="15" hidden="1">
      <c r="A132" s="74"/>
      <c r="B132" s="77"/>
      <c r="C132" s="78"/>
      <c r="D132" s="78"/>
      <c r="E132" s="233">
        <v>248</v>
      </c>
      <c r="F132" s="233"/>
      <c r="G132" s="211">
        <v>0</v>
      </c>
      <c r="H132" s="211"/>
      <c r="I132" s="192">
        <v>0</v>
      </c>
      <c r="J132" s="192"/>
      <c r="K132" s="192"/>
      <c r="L132" s="197">
        <v>0</v>
      </c>
      <c r="M132" s="197"/>
      <c r="N132" s="192">
        <v>0</v>
      </c>
      <c r="O132" s="192"/>
      <c r="P132" s="192">
        <v>0</v>
      </c>
      <c r="Q132" s="192"/>
      <c r="R132" s="192"/>
      <c r="S132" s="76">
        <v>0</v>
      </c>
    </row>
    <row r="133" spans="1:19" ht="15.75" hidden="1" thickBot="1">
      <c r="A133" s="85"/>
      <c r="B133" s="77"/>
      <c r="C133" s="78"/>
      <c r="D133" s="78"/>
      <c r="E133" s="233">
        <v>249</v>
      </c>
      <c r="F133" s="233"/>
      <c r="G133" s="211">
        <v>0</v>
      </c>
      <c r="H133" s="211"/>
      <c r="I133" s="192">
        <v>0</v>
      </c>
      <c r="J133" s="192"/>
      <c r="K133" s="192"/>
      <c r="L133" s="197">
        <v>0</v>
      </c>
      <c r="M133" s="197"/>
      <c r="N133" s="192">
        <v>0</v>
      </c>
      <c r="O133" s="192"/>
      <c r="P133" s="192">
        <v>0</v>
      </c>
      <c r="Q133" s="192"/>
      <c r="R133" s="192"/>
      <c r="S133" s="76">
        <v>0</v>
      </c>
    </row>
    <row r="134" spans="1:19" ht="15" hidden="1">
      <c r="A134" s="65" t="s">
        <v>82</v>
      </c>
      <c r="B134" s="218" t="s">
        <v>83</v>
      </c>
      <c r="C134" s="218"/>
      <c r="D134" s="218"/>
      <c r="E134" s="226">
        <v>250</v>
      </c>
      <c r="F134" s="226"/>
      <c r="G134" s="209">
        <v>0</v>
      </c>
      <c r="H134" s="209"/>
      <c r="I134" s="197">
        <v>0</v>
      </c>
      <c r="J134" s="197"/>
      <c r="K134" s="197"/>
      <c r="L134" s="220">
        <v>0</v>
      </c>
      <c r="M134" s="220"/>
      <c r="N134" s="209">
        <v>0</v>
      </c>
      <c r="O134" s="209"/>
      <c r="P134" s="197">
        <v>0</v>
      </c>
      <c r="Q134" s="197"/>
      <c r="R134" s="197"/>
      <c r="S134" s="94">
        <v>0</v>
      </c>
    </row>
    <row r="135" spans="1:19" ht="15" hidden="1">
      <c r="A135" s="74"/>
      <c r="B135" s="234" t="s">
        <v>78</v>
      </c>
      <c r="C135" s="234"/>
      <c r="D135" s="234"/>
      <c r="E135" s="233">
        <v>251</v>
      </c>
      <c r="F135" s="233"/>
      <c r="G135" s="211">
        <v>0</v>
      </c>
      <c r="H135" s="211"/>
      <c r="I135" s="192">
        <v>0</v>
      </c>
      <c r="J135" s="192"/>
      <c r="K135" s="192"/>
      <c r="L135" s="197">
        <v>0</v>
      </c>
      <c r="M135" s="197"/>
      <c r="N135" s="192">
        <v>0</v>
      </c>
      <c r="O135" s="192"/>
      <c r="P135" s="192">
        <v>0</v>
      </c>
      <c r="Q135" s="192"/>
      <c r="R135" s="192"/>
      <c r="S135" s="76">
        <v>0</v>
      </c>
    </row>
    <row r="136" spans="1:19" ht="15" hidden="1">
      <c r="A136" s="74"/>
      <c r="B136" s="213" t="s">
        <v>79</v>
      </c>
      <c r="C136" s="213"/>
      <c r="D136" s="213"/>
      <c r="E136" s="233">
        <v>252</v>
      </c>
      <c r="F136" s="233"/>
      <c r="G136" s="211">
        <v>0</v>
      </c>
      <c r="H136" s="211"/>
      <c r="I136" s="192">
        <v>0</v>
      </c>
      <c r="J136" s="192"/>
      <c r="K136" s="192"/>
      <c r="L136" s="197">
        <v>0</v>
      </c>
      <c r="M136" s="197"/>
      <c r="N136" s="192">
        <v>0</v>
      </c>
      <c r="O136" s="192"/>
      <c r="P136" s="192">
        <v>0</v>
      </c>
      <c r="Q136" s="192"/>
      <c r="R136" s="192"/>
      <c r="S136" s="76">
        <v>0</v>
      </c>
    </row>
    <row r="137" spans="1:19" ht="15" hidden="1">
      <c r="A137" s="74"/>
      <c r="B137" s="213" t="s">
        <v>80</v>
      </c>
      <c r="C137" s="213"/>
      <c r="D137" s="213"/>
      <c r="E137" s="233">
        <v>253</v>
      </c>
      <c r="F137" s="233"/>
      <c r="G137" s="211">
        <v>0</v>
      </c>
      <c r="H137" s="211"/>
      <c r="I137" s="192">
        <v>0</v>
      </c>
      <c r="J137" s="192"/>
      <c r="K137" s="192"/>
      <c r="L137" s="197">
        <v>0</v>
      </c>
      <c r="M137" s="197"/>
      <c r="N137" s="192">
        <v>0</v>
      </c>
      <c r="O137" s="192"/>
      <c r="P137" s="192">
        <v>0</v>
      </c>
      <c r="Q137" s="192"/>
      <c r="R137" s="192"/>
      <c r="S137" s="76">
        <v>0</v>
      </c>
    </row>
    <row r="138" spans="1:19" ht="15" hidden="1">
      <c r="A138" s="74"/>
      <c r="B138" s="234" t="s">
        <v>81</v>
      </c>
      <c r="C138" s="234"/>
      <c r="D138" s="234"/>
      <c r="E138" s="233">
        <v>254</v>
      </c>
      <c r="F138" s="233"/>
      <c r="G138" s="211">
        <v>0</v>
      </c>
      <c r="H138" s="211"/>
      <c r="I138" s="192">
        <v>0</v>
      </c>
      <c r="J138" s="192"/>
      <c r="K138" s="192"/>
      <c r="L138" s="197">
        <v>0</v>
      </c>
      <c r="M138" s="197"/>
      <c r="N138" s="192">
        <v>0</v>
      </c>
      <c r="O138" s="192"/>
      <c r="P138" s="192">
        <v>0</v>
      </c>
      <c r="Q138" s="192"/>
      <c r="R138" s="192"/>
      <c r="S138" s="76">
        <v>0</v>
      </c>
    </row>
    <row r="139" spans="1:19" ht="15" hidden="1">
      <c r="A139" s="74"/>
      <c r="B139" s="213" t="s">
        <v>29</v>
      </c>
      <c r="C139" s="213"/>
      <c r="D139" s="213"/>
      <c r="E139" s="233">
        <v>255</v>
      </c>
      <c r="F139" s="233"/>
      <c r="G139" s="211">
        <v>0</v>
      </c>
      <c r="H139" s="211"/>
      <c r="I139" s="192">
        <v>0</v>
      </c>
      <c r="J139" s="192"/>
      <c r="K139" s="192"/>
      <c r="L139" s="197">
        <v>0</v>
      </c>
      <c r="M139" s="197"/>
      <c r="N139" s="192">
        <v>0</v>
      </c>
      <c r="O139" s="192"/>
      <c r="P139" s="192">
        <v>0</v>
      </c>
      <c r="Q139" s="192"/>
      <c r="R139" s="192"/>
      <c r="S139" s="76">
        <v>0</v>
      </c>
    </row>
    <row r="140" spans="1:19" ht="15" hidden="1">
      <c r="A140" s="74"/>
      <c r="B140" s="234" t="s">
        <v>30</v>
      </c>
      <c r="C140" s="234"/>
      <c r="D140" s="234"/>
      <c r="E140" s="233">
        <v>256</v>
      </c>
      <c r="F140" s="233"/>
      <c r="G140" s="211">
        <v>0</v>
      </c>
      <c r="H140" s="211"/>
      <c r="I140" s="192">
        <v>0</v>
      </c>
      <c r="J140" s="192"/>
      <c r="K140" s="192"/>
      <c r="L140" s="197">
        <v>0</v>
      </c>
      <c r="M140" s="197"/>
      <c r="N140" s="192">
        <v>0</v>
      </c>
      <c r="O140" s="192"/>
      <c r="P140" s="192">
        <v>0</v>
      </c>
      <c r="Q140" s="192"/>
      <c r="R140" s="192"/>
      <c r="S140" s="76">
        <v>0</v>
      </c>
    </row>
    <row r="141" spans="1:19" ht="15" hidden="1">
      <c r="A141" s="74"/>
      <c r="B141" s="213" t="s">
        <v>29</v>
      </c>
      <c r="C141" s="213"/>
      <c r="D141" s="213"/>
      <c r="E141" s="233">
        <v>257</v>
      </c>
      <c r="F141" s="233"/>
      <c r="G141" s="211">
        <v>0</v>
      </c>
      <c r="H141" s="211"/>
      <c r="I141" s="192">
        <v>0</v>
      </c>
      <c r="J141" s="192"/>
      <c r="K141" s="192"/>
      <c r="L141" s="197">
        <v>0</v>
      </c>
      <c r="M141" s="197"/>
      <c r="N141" s="192">
        <v>0</v>
      </c>
      <c r="O141" s="192"/>
      <c r="P141" s="192">
        <v>0</v>
      </c>
      <c r="Q141" s="192"/>
      <c r="R141" s="192"/>
      <c r="S141" s="76">
        <v>0</v>
      </c>
    </row>
    <row r="142" spans="1:19" ht="15" hidden="1">
      <c r="A142" s="74"/>
      <c r="B142" s="77"/>
      <c r="C142" s="78"/>
      <c r="D142" s="78"/>
      <c r="E142" s="233">
        <v>258</v>
      </c>
      <c r="F142" s="233"/>
      <c r="G142" s="211">
        <v>0</v>
      </c>
      <c r="H142" s="211"/>
      <c r="I142" s="192">
        <v>0</v>
      </c>
      <c r="J142" s="192"/>
      <c r="K142" s="192"/>
      <c r="L142" s="197">
        <v>0</v>
      </c>
      <c r="M142" s="197"/>
      <c r="N142" s="192">
        <v>0</v>
      </c>
      <c r="O142" s="192"/>
      <c r="P142" s="192">
        <v>0</v>
      </c>
      <c r="Q142" s="192"/>
      <c r="R142" s="192"/>
      <c r="S142" s="76">
        <v>0</v>
      </c>
    </row>
    <row r="143" spans="1:19" ht="15.75" hidden="1" thickBot="1">
      <c r="A143" s="85"/>
      <c r="B143" s="77"/>
      <c r="C143" s="78"/>
      <c r="D143" s="78"/>
      <c r="E143" s="236">
        <v>259</v>
      </c>
      <c r="F143" s="236"/>
      <c r="G143" s="217">
        <v>0</v>
      </c>
      <c r="H143" s="217"/>
      <c r="I143" s="203">
        <v>0</v>
      </c>
      <c r="J143" s="203"/>
      <c r="K143" s="203"/>
      <c r="L143" s="206">
        <v>0</v>
      </c>
      <c r="M143" s="206"/>
      <c r="N143" s="203">
        <v>0</v>
      </c>
      <c r="O143" s="203"/>
      <c r="P143" s="203">
        <v>0</v>
      </c>
      <c r="Q143" s="203"/>
      <c r="R143" s="203"/>
      <c r="S143" s="81">
        <v>0</v>
      </c>
    </row>
    <row r="144" spans="1:19" ht="15" hidden="1">
      <c r="S144" s="57" t="s">
        <v>84</v>
      </c>
    </row>
    <row r="145" spans="1:20" s="64" customFormat="1" ht="10.5" hidden="1" thickBot="1">
      <c r="A145" s="82">
        <v>1</v>
      </c>
      <c r="B145" s="210">
        <v>2</v>
      </c>
      <c r="C145" s="210"/>
      <c r="D145" s="210"/>
      <c r="E145" s="207">
        <v>3</v>
      </c>
      <c r="F145" s="207"/>
      <c r="G145" s="207">
        <v>4</v>
      </c>
      <c r="H145" s="207"/>
      <c r="I145" s="204">
        <v>5</v>
      </c>
      <c r="J145" s="204"/>
      <c r="K145" s="204"/>
      <c r="L145" s="204">
        <v>6</v>
      </c>
      <c r="M145" s="204"/>
      <c r="N145" s="204">
        <v>7</v>
      </c>
      <c r="O145" s="204"/>
      <c r="P145" s="204">
        <v>8</v>
      </c>
      <c r="Q145" s="204"/>
      <c r="R145" s="204"/>
      <c r="S145" s="83">
        <v>9</v>
      </c>
    </row>
    <row r="146" spans="1:20" s="56" customFormat="1" ht="15" hidden="1">
      <c r="A146" s="65" t="s">
        <v>85</v>
      </c>
      <c r="B146" s="218" t="s">
        <v>86</v>
      </c>
      <c r="C146" s="218"/>
      <c r="D146" s="218"/>
      <c r="E146" s="226">
        <v>260</v>
      </c>
      <c r="F146" s="226"/>
      <c r="G146" s="209">
        <v>0</v>
      </c>
      <c r="H146" s="209"/>
      <c r="I146" s="197">
        <v>0</v>
      </c>
      <c r="J146" s="197"/>
      <c r="K146" s="197"/>
      <c r="L146" s="220">
        <v>0</v>
      </c>
      <c r="M146" s="220"/>
      <c r="N146" s="209">
        <v>0</v>
      </c>
      <c r="O146" s="209"/>
      <c r="P146" s="197">
        <v>0</v>
      </c>
      <c r="Q146" s="197"/>
      <c r="R146" s="197"/>
      <c r="S146" s="94">
        <v>0</v>
      </c>
    </row>
    <row r="147" spans="1:20" s="56" customFormat="1" ht="15" hidden="1">
      <c r="A147" s="74"/>
      <c r="B147" s="234" t="s">
        <v>78</v>
      </c>
      <c r="C147" s="234"/>
      <c r="D147" s="234"/>
      <c r="E147" s="233">
        <v>261</v>
      </c>
      <c r="F147" s="233"/>
      <c r="G147" s="211">
        <v>0</v>
      </c>
      <c r="H147" s="211"/>
      <c r="I147" s="192">
        <v>0</v>
      </c>
      <c r="J147" s="192"/>
      <c r="K147" s="192"/>
      <c r="L147" s="197">
        <v>0</v>
      </c>
      <c r="M147" s="197"/>
      <c r="N147" s="192">
        <v>0</v>
      </c>
      <c r="O147" s="192"/>
      <c r="P147" s="192">
        <v>0</v>
      </c>
      <c r="Q147" s="192"/>
      <c r="R147" s="192"/>
      <c r="S147" s="76">
        <v>0</v>
      </c>
    </row>
    <row r="148" spans="1:20" s="56" customFormat="1" ht="15" hidden="1">
      <c r="A148" s="74"/>
      <c r="B148" s="213" t="s">
        <v>79</v>
      </c>
      <c r="C148" s="213"/>
      <c r="D148" s="213"/>
      <c r="E148" s="233">
        <v>262</v>
      </c>
      <c r="F148" s="233"/>
      <c r="G148" s="211">
        <v>0</v>
      </c>
      <c r="H148" s="211"/>
      <c r="I148" s="192">
        <v>0</v>
      </c>
      <c r="J148" s="192"/>
      <c r="K148" s="192"/>
      <c r="L148" s="197">
        <v>0</v>
      </c>
      <c r="M148" s="197"/>
      <c r="N148" s="192">
        <v>0</v>
      </c>
      <c r="O148" s="192"/>
      <c r="P148" s="192">
        <v>0</v>
      </c>
      <c r="Q148" s="192"/>
      <c r="R148" s="192"/>
      <c r="S148" s="76">
        <v>0</v>
      </c>
    </row>
    <row r="149" spans="1:20" s="56" customFormat="1" ht="15" hidden="1">
      <c r="A149" s="74"/>
      <c r="B149" s="213" t="s">
        <v>80</v>
      </c>
      <c r="C149" s="213"/>
      <c r="D149" s="213"/>
      <c r="E149" s="233">
        <v>263</v>
      </c>
      <c r="F149" s="233"/>
      <c r="G149" s="211">
        <v>0</v>
      </c>
      <c r="H149" s="211"/>
      <c r="I149" s="192">
        <v>0</v>
      </c>
      <c r="J149" s="192"/>
      <c r="K149" s="192"/>
      <c r="L149" s="197">
        <v>0</v>
      </c>
      <c r="M149" s="197"/>
      <c r="N149" s="192">
        <v>0</v>
      </c>
      <c r="O149" s="192"/>
      <c r="P149" s="192">
        <v>0</v>
      </c>
      <c r="Q149" s="192"/>
      <c r="R149" s="192"/>
      <c r="S149" s="76">
        <v>0</v>
      </c>
    </row>
    <row r="150" spans="1:20" s="56" customFormat="1" ht="15" hidden="1">
      <c r="A150" s="74"/>
      <c r="B150" s="234" t="s">
        <v>81</v>
      </c>
      <c r="C150" s="234"/>
      <c r="D150" s="234"/>
      <c r="E150" s="233">
        <v>264</v>
      </c>
      <c r="F150" s="233"/>
      <c r="G150" s="211">
        <v>0</v>
      </c>
      <c r="H150" s="211"/>
      <c r="I150" s="192">
        <v>0</v>
      </c>
      <c r="J150" s="192"/>
      <c r="K150" s="192"/>
      <c r="L150" s="197">
        <v>0</v>
      </c>
      <c r="M150" s="197"/>
      <c r="N150" s="192">
        <v>0</v>
      </c>
      <c r="O150" s="192"/>
      <c r="P150" s="192">
        <v>0</v>
      </c>
      <c r="Q150" s="192"/>
      <c r="R150" s="192"/>
      <c r="S150" s="76">
        <v>0</v>
      </c>
    </row>
    <row r="151" spans="1:20" s="56" customFormat="1" ht="15" hidden="1">
      <c r="A151" s="74"/>
      <c r="B151" s="213" t="s">
        <v>29</v>
      </c>
      <c r="C151" s="213"/>
      <c r="D151" s="213"/>
      <c r="E151" s="233">
        <v>265</v>
      </c>
      <c r="F151" s="233"/>
      <c r="G151" s="211">
        <v>0</v>
      </c>
      <c r="H151" s="211"/>
      <c r="I151" s="192">
        <v>0</v>
      </c>
      <c r="J151" s="192"/>
      <c r="K151" s="192"/>
      <c r="L151" s="197">
        <v>0</v>
      </c>
      <c r="M151" s="197"/>
      <c r="N151" s="192">
        <v>0</v>
      </c>
      <c r="O151" s="192"/>
      <c r="P151" s="192">
        <v>0</v>
      </c>
      <c r="Q151" s="192"/>
      <c r="R151" s="192"/>
      <c r="S151" s="76">
        <v>0</v>
      </c>
    </row>
    <row r="152" spans="1:20" s="56" customFormat="1" ht="15" hidden="1">
      <c r="A152" s="74"/>
      <c r="B152" s="234" t="s">
        <v>30</v>
      </c>
      <c r="C152" s="234"/>
      <c r="D152" s="234"/>
      <c r="E152" s="233">
        <v>266</v>
      </c>
      <c r="F152" s="233"/>
      <c r="G152" s="211">
        <v>0</v>
      </c>
      <c r="H152" s="211"/>
      <c r="I152" s="192">
        <v>0</v>
      </c>
      <c r="J152" s="192"/>
      <c r="K152" s="192"/>
      <c r="L152" s="197">
        <v>0</v>
      </c>
      <c r="M152" s="197"/>
      <c r="N152" s="192">
        <v>0</v>
      </c>
      <c r="O152" s="192"/>
      <c r="P152" s="192">
        <v>0</v>
      </c>
      <c r="Q152" s="192"/>
      <c r="R152" s="192"/>
      <c r="S152" s="76">
        <v>0</v>
      </c>
    </row>
    <row r="153" spans="1:20" s="56" customFormat="1" ht="15" hidden="1">
      <c r="A153" s="74"/>
      <c r="B153" s="213" t="s">
        <v>29</v>
      </c>
      <c r="C153" s="213"/>
      <c r="D153" s="213"/>
      <c r="E153" s="233">
        <v>267</v>
      </c>
      <c r="F153" s="233"/>
      <c r="G153" s="211">
        <v>0</v>
      </c>
      <c r="H153" s="211"/>
      <c r="I153" s="192">
        <v>0</v>
      </c>
      <c r="J153" s="192"/>
      <c r="K153" s="192"/>
      <c r="L153" s="197">
        <v>0</v>
      </c>
      <c r="M153" s="197"/>
      <c r="N153" s="192">
        <v>0</v>
      </c>
      <c r="O153" s="192"/>
      <c r="P153" s="192">
        <v>0</v>
      </c>
      <c r="Q153" s="192"/>
      <c r="R153" s="192"/>
      <c r="S153" s="76">
        <v>0</v>
      </c>
    </row>
    <row r="154" spans="1:20" s="56" customFormat="1" ht="15" hidden="1">
      <c r="A154" s="74"/>
      <c r="B154" s="77"/>
      <c r="C154" s="78"/>
      <c r="D154" s="78"/>
      <c r="E154" s="233">
        <v>268</v>
      </c>
      <c r="F154" s="233"/>
      <c r="G154" s="211">
        <v>0</v>
      </c>
      <c r="H154" s="211"/>
      <c r="I154" s="192">
        <v>0</v>
      </c>
      <c r="J154" s="192"/>
      <c r="K154" s="192"/>
      <c r="L154" s="197">
        <v>0</v>
      </c>
      <c r="M154" s="197"/>
      <c r="N154" s="192">
        <v>0</v>
      </c>
      <c r="O154" s="192"/>
      <c r="P154" s="192">
        <v>0</v>
      </c>
      <c r="Q154" s="192"/>
      <c r="R154" s="192"/>
      <c r="S154" s="76">
        <v>0</v>
      </c>
    </row>
    <row r="155" spans="1:20" s="56" customFormat="1" ht="15.75" hidden="1" thickBot="1">
      <c r="A155" s="85"/>
      <c r="B155" s="77"/>
      <c r="C155" s="78"/>
      <c r="D155" s="78"/>
      <c r="E155" s="236">
        <v>269</v>
      </c>
      <c r="F155" s="236"/>
      <c r="G155" s="217">
        <v>0</v>
      </c>
      <c r="H155" s="217"/>
      <c r="I155" s="203">
        <v>0</v>
      </c>
      <c r="J155" s="203"/>
      <c r="K155" s="203"/>
      <c r="L155" s="206">
        <v>0</v>
      </c>
      <c r="M155" s="206"/>
      <c r="N155" s="203">
        <v>0</v>
      </c>
      <c r="O155" s="203"/>
      <c r="P155" s="203">
        <v>0</v>
      </c>
      <c r="Q155" s="203"/>
      <c r="R155" s="203"/>
      <c r="S155" s="81">
        <v>0</v>
      </c>
    </row>
    <row r="156" spans="1:20" s="56" customFormat="1" ht="15" hidden="1"/>
    <row r="157" spans="1:20" s="101" customFormat="1" ht="12" hidden="1">
      <c r="A157" s="237" t="s">
        <v>87</v>
      </c>
      <c r="B157" s="237"/>
      <c r="D157" s="102"/>
      <c r="E157" s="102"/>
      <c r="H157" s="238" t="s">
        <v>88</v>
      </c>
      <c r="I157" s="238"/>
      <c r="K157" s="237" t="s">
        <v>89</v>
      </c>
      <c r="L157" s="237"/>
      <c r="O157" s="103"/>
      <c r="P157" s="103"/>
      <c r="R157" s="104"/>
      <c r="S157" s="104"/>
      <c r="T157" s="104"/>
    </row>
    <row r="158" spans="1:20" s="105" customFormat="1" ht="9.75" hidden="1">
      <c r="D158" s="106" t="s">
        <v>90</v>
      </c>
      <c r="E158" s="106"/>
      <c r="H158" s="106" t="s">
        <v>91</v>
      </c>
      <c r="I158" s="106"/>
      <c r="O158" s="106" t="s">
        <v>90</v>
      </c>
      <c r="P158" s="106"/>
      <c r="R158" s="106" t="s">
        <v>91</v>
      </c>
      <c r="S158" s="106"/>
      <c r="T158" s="106"/>
    </row>
    <row r="159" spans="1:20" s="101" customFormat="1" ht="11.25" hidden="1"/>
    <row r="160" spans="1:20" s="101" customFormat="1" ht="12" hidden="1">
      <c r="A160" s="237" t="s">
        <v>92</v>
      </c>
      <c r="B160" s="237"/>
      <c r="D160" s="102"/>
      <c r="E160" s="102"/>
      <c r="H160" s="238" t="s">
        <v>93</v>
      </c>
      <c r="I160" s="238"/>
    </row>
    <row r="161" spans="1:20" s="105" customFormat="1" ht="9.75" hidden="1">
      <c r="D161" s="106" t="s">
        <v>90</v>
      </c>
      <c r="E161" s="106"/>
      <c r="H161" s="106" t="s">
        <v>91</v>
      </c>
      <c r="I161" s="106"/>
    </row>
    <row r="162" spans="1:20" s="56" customFormat="1" ht="15" hidden="1"/>
    <row r="163" spans="1:20" s="56" customFormat="1" ht="15" hidden="1">
      <c r="H163" s="239" t="s">
        <v>94</v>
      </c>
      <c r="I163" s="239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 s="56" customFormat="1" ht="15" hidden="1">
      <c r="K164" s="106" t="s">
        <v>95</v>
      </c>
      <c r="L164" s="106"/>
    </row>
    <row r="165" spans="1:20" s="56" customFormat="1" ht="15" hidden="1"/>
    <row r="166" spans="1:20" s="56" customFormat="1" ht="15" hidden="1">
      <c r="H166" s="239" t="s">
        <v>96</v>
      </c>
      <c r="I166" s="239"/>
      <c r="K166" s="107"/>
      <c r="L166" s="107"/>
      <c r="O166" s="108"/>
      <c r="P166" s="108"/>
      <c r="R166" s="109"/>
      <c r="S166" s="109"/>
      <c r="T166" s="109"/>
    </row>
    <row r="167" spans="1:20" s="56" customFormat="1" ht="15" hidden="1">
      <c r="K167" s="106" t="s">
        <v>97</v>
      </c>
      <c r="L167" s="106"/>
      <c r="O167" s="106" t="s">
        <v>90</v>
      </c>
      <c r="P167" s="106"/>
      <c r="R167" s="106" t="s">
        <v>91</v>
      </c>
      <c r="S167" s="106"/>
      <c r="T167" s="106"/>
    </row>
    <row r="168" spans="1:20" s="56" customFormat="1" ht="15" hidden="1"/>
    <row r="169" spans="1:20" s="56" customFormat="1" ht="15" hidden="1">
      <c r="A169" s="56" t="s">
        <v>98</v>
      </c>
      <c r="D169" s="109"/>
      <c r="E169" s="109"/>
      <c r="H169" s="110"/>
      <c r="I169" s="110"/>
      <c r="K169" s="107"/>
      <c r="L169" s="107"/>
      <c r="O169" s="109"/>
      <c r="P169" s="109"/>
    </row>
    <row r="170" spans="1:20" s="56" customFormat="1" ht="15" hidden="1">
      <c r="D170" s="106" t="s">
        <v>97</v>
      </c>
      <c r="E170" s="106"/>
      <c r="H170" s="106" t="s">
        <v>90</v>
      </c>
      <c r="I170" s="106"/>
      <c r="K170" s="106" t="s">
        <v>91</v>
      </c>
      <c r="L170" s="106"/>
      <c r="O170" s="106" t="s">
        <v>99</v>
      </c>
      <c r="P170" s="106"/>
    </row>
    <row r="171" spans="1:20" s="56" customFormat="1" ht="15" hidden="1"/>
    <row r="172" spans="1:20" s="56" customFormat="1" ht="15" hidden="1"/>
    <row r="173" spans="1:20" s="105" customFormat="1" ht="9.75" hidden="1">
      <c r="A173" s="241" t="s">
        <v>100</v>
      </c>
      <c r="B173" s="241"/>
    </row>
    <row r="174" spans="1:20" ht="11.45" hidden="1" customHeight="1"/>
    <row r="175" spans="1:20" ht="11.45" hidden="1" customHeight="1"/>
    <row r="176" spans="1:20" ht="11.45" hidden="1" customHeight="1"/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74"/>
  <sheetViews>
    <sheetView view="pageBreakPreview" zoomScale="60" zoomScaleNormal="100" workbookViewId="0">
      <selection activeCell="P103" sqref="P103:R103"/>
    </sheetView>
  </sheetViews>
  <sheetFormatPr defaultColWidth="7.85546875" defaultRowHeight="29.45" customHeight="1"/>
  <cols>
    <col min="1" max="1" width="11.140625" style="56" customWidth="1"/>
    <col min="2" max="2" width="7.7109375" style="56" customWidth="1"/>
    <col min="3" max="3" width="1.28515625" style="56" customWidth="1"/>
    <col min="4" max="4" width="13.85546875" style="56" customWidth="1"/>
    <col min="5" max="5" width="4.7109375" style="56" customWidth="1"/>
    <col min="6" max="6" width="0.42578125" style="56" customWidth="1"/>
    <col min="7" max="7" width="0.140625" style="56" customWidth="1"/>
    <col min="8" max="8" width="14.28515625" style="56" customWidth="1"/>
    <col min="9" max="9" width="6.5703125" style="56" customWidth="1"/>
    <col min="10" max="10" width="1.28515625" style="56" customWidth="1"/>
    <col min="11" max="11" width="10.5703125" style="56" customWidth="1"/>
    <col min="12" max="12" width="14.7109375" style="56" customWidth="1"/>
    <col min="13" max="13" width="0.42578125" style="56" customWidth="1"/>
    <col min="14" max="14" width="0.7109375" style="56" customWidth="1"/>
    <col min="15" max="15" width="13.42578125" style="56" customWidth="1"/>
    <col min="16" max="16" width="7.28515625" style="56" customWidth="1"/>
    <col min="17" max="17" width="1.28515625" style="56" customWidth="1"/>
    <col min="18" max="18" width="9.5703125" style="56" customWidth="1"/>
    <col min="19" max="19" width="15.140625" style="56" customWidth="1"/>
    <col min="20" max="20" width="0.42578125" style="56" customWidth="1"/>
  </cols>
  <sheetData>
    <row r="1" spans="1:20" ht="29.45" customHeight="1">
      <c r="A1" s="180" t="s">
        <v>105</v>
      </c>
      <c r="B1" s="180"/>
      <c r="C1" s="180"/>
      <c r="D1" s="180"/>
      <c r="S1" s="57" t="s">
        <v>1</v>
      </c>
    </row>
    <row r="2" spans="1:20" ht="29.45" customHeight="1">
      <c r="A2" s="180" t="s">
        <v>2</v>
      </c>
      <c r="B2" s="180"/>
      <c r="C2" s="180"/>
      <c r="D2" s="180"/>
    </row>
    <row r="3" spans="1:20" s="56" customFormat="1" ht="29.45" hidden="1" customHeight="1">
      <c r="A3" s="58"/>
    </row>
    <row r="4" spans="1:20" ht="29.45" hidden="1" customHeight="1"/>
    <row r="5" spans="1:20" s="60" customFormat="1" ht="29.45" customHeight="1">
      <c r="A5" s="181" t="s">
        <v>3</v>
      </c>
      <c r="B5" s="179" t="s">
        <v>4</v>
      </c>
      <c r="C5" s="179"/>
      <c r="D5" s="179"/>
      <c r="E5" s="179" t="s">
        <v>5</v>
      </c>
      <c r="F5" s="179"/>
      <c r="G5" s="179" t="s">
        <v>6</v>
      </c>
      <c r="H5" s="179"/>
      <c r="I5" s="59"/>
      <c r="J5" s="59"/>
      <c r="K5" s="59"/>
      <c r="L5" s="59"/>
      <c r="M5" s="59"/>
      <c r="N5" s="183" t="s">
        <v>7</v>
      </c>
      <c r="O5" s="183"/>
      <c r="P5" s="59"/>
      <c r="Q5" s="59"/>
      <c r="R5" s="59"/>
      <c r="S5" s="59"/>
    </row>
    <row r="6" spans="1:20" s="60" customFormat="1" ht="29.45" customHeight="1">
      <c r="A6" s="181"/>
      <c r="B6" s="179"/>
      <c r="C6" s="179"/>
      <c r="D6" s="179"/>
      <c r="E6" s="179"/>
      <c r="F6" s="179"/>
      <c r="G6" s="184" t="s">
        <v>8</v>
      </c>
      <c r="H6" s="184"/>
      <c r="I6" s="184" t="s">
        <v>9</v>
      </c>
      <c r="J6" s="184"/>
      <c r="K6" s="184"/>
      <c r="L6" s="184" t="s">
        <v>10</v>
      </c>
      <c r="M6" s="184"/>
      <c r="N6" s="184" t="s">
        <v>8</v>
      </c>
      <c r="O6" s="184"/>
      <c r="P6" s="184" t="s">
        <v>9</v>
      </c>
      <c r="Q6" s="184"/>
      <c r="R6" s="184"/>
      <c r="S6" s="61" t="s">
        <v>10</v>
      </c>
    </row>
    <row r="7" spans="1:20" s="64" customFormat="1" ht="29.45" customHeight="1" thickBot="1">
      <c r="A7" s="62">
        <v>1</v>
      </c>
      <c r="B7" s="191">
        <v>2</v>
      </c>
      <c r="C7" s="191"/>
      <c r="D7" s="191"/>
      <c r="E7" s="185">
        <v>3</v>
      </c>
      <c r="F7" s="185"/>
      <c r="G7" s="185">
        <v>4</v>
      </c>
      <c r="H7" s="185"/>
      <c r="I7" s="186">
        <v>5</v>
      </c>
      <c r="J7" s="186"/>
      <c r="K7" s="186"/>
      <c r="L7" s="186">
        <v>6</v>
      </c>
      <c r="M7" s="186"/>
      <c r="N7" s="186">
        <v>7</v>
      </c>
      <c r="O7" s="186"/>
      <c r="P7" s="186">
        <v>8</v>
      </c>
      <c r="Q7" s="186"/>
      <c r="R7" s="186"/>
      <c r="S7" s="63">
        <v>9</v>
      </c>
    </row>
    <row r="8" spans="1:20" s="56" customFormat="1" ht="29.45" customHeight="1">
      <c r="A8" s="65" t="s">
        <v>11</v>
      </c>
      <c r="B8" s="187" t="s">
        <v>12</v>
      </c>
      <c r="C8" s="187"/>
      <c r="D8" s="187"/>
      <c r="E8" s="188">
        <v>10</v>
      </c>
      <c r="F8" s="188"/>
      <c r="G8" s="189">
        <v>0</v>
      </c>
      <c r="H8" s="189"/>
      <c r="I8" s="190">
        <v>15723992</v>
      </c>
      <c r="J8" s="190"/>
      <c r="K8" s="190"/>
      <c r="L8" s="190">
        <v>15723992</v>
      </c>
      <c r="M8" s="190"/>
      <c r="N8" s="189"/>
      <c r="O8" s="189"/>
      <c r="P8" s="190">
        <v>15723992</v>
      </c>
      <c r="Q8" s="190"/>
      <c r="R8" s="190"/>
      <c r="S8" s="190">
        <v>15723992</v>
      </c>
      <c r="T8" s="190"/>
    </row>
    <row r="9" spans="1:20" s="72" customFormat="1" ht="29.45" customHeight="1" thickBot="1">
      <c r="A9" s="67"/>
      <c r="B9" s="193" t="s">
        <v>13</v>
      </c>
      <c r="C9" s="193"/>
      <c r="D9" s="193"/>
      <c r="E9" s="68"/>
      <c r="F9" s="69"/>
      <c r="G9" s="70"/>
      <c r="H9" s="71"/>
      <c r="I9" s="70"/>
      <c r="K9" s="71"/>
      <c r="L9" s="70"/>
      <c r="M9" s="71"/>
      <c r="N9" s="70"/>
      <c r="O9" s="71"/>
      <c r="P9" s="70"/>
      <c r="R9" s="71"/>
      <c r="S9" s="73"/>
    </row>
    <row r="10" spans="1:20" s="56" customFormat="1" ht="16.899999999999999" customHeight="1">
      <c r="A10" s="74"/>
      <c r="B10" s="194" t="s">
        <v>14</v>
      </c>
      <c r="C10" s="194"/>
      <c r="D10" s="194"/>
      <c r="E10" s="195">
        <v>11</v>
      </c>
      <c r="F10" s="195"/>
      <c r="G10" s="192">
        <v>0</v>
      </c>
      <c r="H10" s="192"/>
      <c r="I10" s="190">
        <v>15723992</v>
      </c>
      <c r="J10" s="190"/>
      <c r="K10" s="190"/>
      <c r="L10" s="196">
        <v>15723992</v>
      </c>
      <c r="M10" s="196"/>
      <c r="N10" s="192"/>
      <c r="O10" s="192"/>
      <c r="P10" s="182">
        <v>15723992</v>
      </c>
      <c r="Q10" s="182"/>
      <c r="R10" s="182"/>
      <c r="S10" s="190">
        <v>15723992</v>
      </c>
      <c r="T10" s="190"/>
    </row>
    <row r="11" spans="1:20" s="56" customFormat="1" ht="29.45" customHeight="1" thickBot="1">
      <c r="A11" s="74"/>
      <c r="B11" s="200" t="s">
        <v>15</v>
      </c>
      <c r="C11" s="200"/>
      <c r="D11" s="200"/>
      <c r="E11" s="68"/>
      <c r="F11" s="69"/>
      <c r="G11" s="70"/>
      <c r="H11" s="71"/>
      <c r="I11" s="70"/>
      <c r="J11" s="72"/>
      <c r="K11" s="71"/>
      <c r="L11" s="70"/>
      <c r="M11" s="71"/>
      <c r="N11" s="70"/>
      <c r="O11" s="71"/>
      <c r="P11" s="70"/>
      <c r="Q11" s="72"/>
      <c r="R11" s="71"/>
      <c r="S11" s="73"/>
    </row>
    <row r="12" spans="1:20" s="56" customFormat="1" ht="29.45" customHeight="1">
      <c r="A12" s="74"/>
      <c r="B12" s="201" t="s">
        <v>16</v>
      </c>
      <c r="C12" s="201"/>
      <c r="D12" s="201"/>
      <c r="E12" s="195">
        <v>12</v>
      </c>
      <c r="F12" s="195"/>
      <c r="G12" s="199" t="s">
        <v>17</v>
      </c>
      <c r="H12" s="199"/>
      <c r="I12" s="190">
        <v>15723992</v>
      </c>
      <c r="J12" s="190"/>
      <c r="K12" s="190"/>
      <c r="L12" s="196">
        <v>15723992</v>
      </c>
      <c r="M12" s="196"/>
      <c r="N12" s="199"/>
      <c r="O12" s="199"/>
      <c r="P12" s="182">
        <v>15723992</v>
      </c>
      <c r="Q12" s="182"/>
      <c r="R12" s="182"/>
      <c r="S12" s="75">
        <f>P12</f>
        <v>15723992</v>
      </c>
    </row>
    <row r="13" spans="1:20" s="56" customFormat="1" ht="14.45" customHeight="1" thickBot="1">
      <c r="A13" s="74"/>
      <c r="B13" s="194" t="s">
        <v>18</v>
      </c>
      <c r="C13" s="194"/>
      <c r="D13" s="194"/>
      <c r="E13" s="195">
        <v>15</v>
      </c>
      <c r="F13" s="195"/>
      <c r="G13" s="192">
        <v>0</v>
      </c>
      <c r="H13" s="192"/>
      <c r="I13" s="192"/>
      <c r="J13" s="192"/>
      <c r="K13" s="192"/>
      <c r="L13" s="197"/>
      <c r="M13" s="197"/>
      <c r="N13" s="192"/>
      <c r="O13" s="192"/>
      <c r="P13" s="192"/>
      <c r="Q13" s="192"/>
      <c r="R13" s="192"/>
      <c r="S13" s="76"/>
    </row>
    <row r="14" spans="1:20" s="56" customFormat="1" ht="29.45" hidden="1" customHeight="1">
      <c r="A14" s="65" t="s">
        <v>19</v>
      </c>
      <c r="B14" s="187" t="s">
        <v>20</v>
      </c>
      <c r="C14" s="187"/>
      <c r="D14" s="187"/>
      <c r="E14" s="195">
        <v>20</v>
      </c>
      <c r="F14" s="195"/>
      <c r="G14" s="197">
        <v>0</v>
      </c>
      <c r="H14" s="197"/>
      <c r="I14" s="197">
        <v>0</v>
      </c>
      <c r="J14" s="197"/>
      <c r="K14" s="197"/>
      <c r="L14" s="197">
        <v>0</v>
      </c>
      <c r="M14" s="197"/>
      <c r="N14" s="197">
        <v>0</v>
      </c>
      <c r="O14" s="197"/>
      <c r="P14" s="196"/>
      <c r="Q14" s="196"/>
      <c r="R14" s="196"/>
      <c r="S14" s="75"/>
    </row>
    <row r="15" spans="1:20" s="72" customFormat="1" ht="29.45" hidden="1" customHeight="1">
      <c r="A15" s="67"/>
      <c r="B15" s="198" t="s">
        <v>21</v>
      </c>
      <c r="C15" s="198"/>
      <c r="D15" s="198"/>
      <c r="E15" s="68"/>
      <c r="F15" s="69"/>
      <c r="G15" s="70"/>
      <c r="H15" s="71"/>
      <c r="I15" s="70"/>
      <c r="K15" s="71"/>
      <c r="L15" s="70"/>
      <c r="M15" s="71"/>
      <c r="N15" s="70"/>
      <c r="O15" s="71"/>
      <c r="P15" s="70"/>
      <c r="R15" s="71"/>
      <c r="S15" s="73"/>
    </row>
    <row r="16" spans="1:20" s="56" customFormat="1" ht="29.45" hidden="1" customHeight="1">
      <c r="A16" s="74"/>
      <c r="B16" s="77"/>
      <c r="C16" s="78"/>
      <c r="D16" s="78"/>
      <c r="E16" s="195">
        <v>21</v>
      </c>
      <c r="F16" s="195"/>
      <c r="G16" s="192">
        <v>0</v>
      </c>
      <c r="H16" s="192"/>
      <c r="I16" s="192">
        <v>0</v>
      </c>
      <c r="J16" s="192"/>
      <c r="K16" s="192"/>
      <c r="L16" s="197">
        <v>0</v>
      </c>
      <c r="M16" s="197"/>
      <c r="N16" s="192">
        <v>0</v>
      </c>
      <c r="O16" s="192"/>
      <c r="P16" s="182"/>
      <c r="Q16" s="182"/>
      <c r="R16" s="182"/>
      <c r="S16" s="75"/>
    </row>
    <row r="17" spans="1:19" ht="15" hidden="1">
      <c r="A17" s="74"/>
      <c r="B17" s="77"/>
      <c r="C17" s="78"/>
      <c r="D17" s="78"/>
      <c r="E17" s="195">
        <v>22</v>
      </c>
      <c r="F17" s="195"/>
      <c r="G17" s="192">
        <v>0</v>
      </c>
      <c r="H17" s="192"/>
      <c r="I17" s="192">
        <v>0</v>
      </c>
      <c r="J17" s="192"/>
      <c r="K17" s="192"/>
      <c r="L17" s="197">
        <v>0</v>
      </c>
      <c r="M17" s="197"/>
      <c r="N17" s="192">
        <v>0</v>
      </c>
      <c r="O17" s="192"/>
      <c r="P17" s="192">
        <v>0</v>
      </c>
      <c r="Q17" s="192"/>
      <c r="R17" s="192"/>
      <c r="S17" s="76">
        <v>0</v>
      </c>
    </row>
    <row r="18" spans="1:19" ht="15" hidden="1">
      <c r="A18" s="74"/>
      <c r="B18" s="77"/>
      <c r="C18" s="78"/>
      <c r="D18" s="78"/>
      <c r="E18" s="195">
        <v>23</v>
      </c>
      <c r="F18" s="195"/>
      <c r="G18" s="192">
        <v>0</v>
      </c>
      <c r="H18" s="192"/>
      <c r="I18" s="192">
        <v>0</v>
      </c>
      <c r="J18" s="192"/>
      <c r="K18" s="192"/>
      <c r="L18" s="197">
        <v>0</v>
      </c>
      <c r="M18" s="197"/>
      <c r="N18" s="192">
        <v>0</v>
      </c>
      <c r="O18" s="192"/>
      <c r="P18" s="192">
        <v>0</v>
      </c>
      <c r="Q18" s="192"/>
      <c r="R18" s="192"/>
      <c r="S18" s="76">
        <v>0</v>
      </c>
    </row>
    <row r="19" spans="1:19" ht="15" hidden="1">
      <c r="A19" s="74"/>
      <c r="B19" s="77"/>
      <c r="C19" s="78"/>
      <c r="D19" s="78"/>
      <c r="E19" s="195">
        <v>24</v>
      </c>
      <c r="F19" s="195"/>
      <c r="G19" s="199" t="s">
        <v>17</v>
      </c>
      <c r="H19" s="199"/>
      <c r="I19" s="199" t="s">
        <v>17</v>
      </c>
      <c r="J19" s="199"/>
      <c r="K19" s="199"/>
      <c r="L19" s="202" t="s">
        <v>17</v>
      </c>
      <c r="M19" s="202"/>
      <c r="N19" s="199" t="s">
        <v>17</v>
      </c>
      <c r="O19" s="199"/>
      <c r="P19" s="199" t="s">
        <v>17</v>
      </c>
      <c r="Q19" s="199"/>
      <c r="R19" s="199"/>
      <c r="S19" s="79" t="s">
        <v>17</v>
      </c>
    </row>
    <row r="20" spans="1:19" ht="15" hidden="1">
      <c r="A20" s="74"/>
      <c r="B20" s="77"/>
      <c r="C20" s="78"/>
      <c r="D20" s="78"/>
      <c r="E20" s="195">
        <v>25</v>
      </c>
      <c r="F20" s="195"/>
      <c r="G20" s="199" t="s">
        <v>17</v>
      </c>
      <c r="H20" s="199"/>
      <c r="I20" s="199" t="s">
        <v>17</v>
      </c>
      <c r="J20" s="199"/>
      <c r="K20" s="199"/>
      <c r="L20" s="202" t="s">
        <v>17</v>
      </c>
      <c r="M20" s="202"/>
      <c r="N20" s="199" t="s">
        <v>17</v>
      </c>
      <c r="O20" s="199"/>
      <c r="P20" s="199" t="s">
        <v>17</v>
      </c>
      <c r="Q20" s="199"/>
      <c r="R20" s="199"/>
      <c r="S20" s="79" t="s">
        <v>17</v>
      </c>
    </row>
    <row r="21" spans="1:19" ht="15" hidden="1">
      <c r="A21" s="74"/>
      <c r="B21" s="77"/>
      <c r="C21" s="78"/>
      <c r="D21" s="78"/>
      <c r="E21" s="195">
        <v>26</v>
      </c>
      <c r="F21" s="195"/>
      <c r="G21" s="199" t="s">
        <v>17</v>
      </c>
      <c r="H21" s="199"/>
      <c r="I21" s="199" t="s">
        <v>17</v>
      </c>
      <c r="J21" s="199"/>
      <c r="K21" s="199"/>
      <c r="L21" s="202" t="s">
        <v>17</v>
      </c>
      <c r="M21" s="202"/>
      <c r="N21" s="199" t="s">
        <v>17</v>
      </c>
      <c r="O21" s="199"/>
      <c r="P21" s="199" t="s">
        <v>17</v>
      </c>
      <c r="Q21" s="199"/>
      <c r="R21" s="199"/>
      <c r="S21" s="79" t="s">
        <v>17</v>
      </c>
    </row>
    <row r="22" spans="1:19" ht="15" hidden="1">
      <c r="A22" s="74"/>
      <c r="B22" s="77"/>
      <c r="C22" s="78"/>
      <c r="D22" s="78"/>
      <c r="E22" s="195">
        <v>27</v>
      </c>
      <c r="F22" s="195"/>
      <c r="G22" s="199" t="s">
        <v>17</v>
      </c>
      <c r="H22" s="199"/>
      <c r="I22" s="199" t="s">
        <v>17</v>
      </c>
      <c r="J22" s="199"/>
      <c r="K22" s="199"/>
      <c r="L22" s="202" t="s">
        <v>17</v>
      </c>
      <c r="M22" s="202"/>
      <c r="N22" s="199" t="s">
        <v>17</v>
      </c>
      <c r="O22" s="199"/>
      <c r="P22" s="199" t="s">
        <v>17</v>
      </c>
      <c r="Q22" s="199"/>
      <c r="R22" s="199"/>
      <c r="S22" s="79" t="s">
        <v>17</v>
      </c>
    </row>
    <row r="23" spans="1:19" ht="15" hidden="1">
      <c r="A23" s="74"/>
      <c r="B23" s="77"/>
      <c r="C23" s="78"/>
      <c r="D23" s="78"/>
      <c r="E23" s="195">
        <v>28</v>
      </c>
      <c r="F23" s="195"/>
      <c r="G23" s="199" t="s">
        <v>17</v>
      </c>
      <c r="H23" s="199"/>
      <c r="I23" s="199" t="s">
        <v>17</v>
      </c>
      <c r="J23" s="199"/>
      <c r="K23" s="199"/>
      <c r="L23" s="202" t="s">
        <v>17</v>
      </c>
      <c r="M23" s="202"/>
      <c r="N23" s="199" t="s">
        <v>17</v>
      </c>
      <c r="O23" s="199"/>
      <c r="P23" s="199" t="s">
        <v>17</v>
      </c>
      <c r="Q23" s="199"/>
      <c r="R23" s="199"/>
      <c r="S23" s="79" t="s">
        <v>17</v>
      </c>
    </row>
    <row r="24" spans="1:19" ht="15.75" hidden="1" thickBot="1">
      <c r="A24" s="74"/>
      <c r="B24" s="77"/>
      <c r="C24" s="78"/>
      <c r="D24" s="78"/>
      <c r="E24" s="195">
        <v>29</v>
      </c>
      <c r="F24" s="195"/>
      <c r="G24" s="199" t="s">
        <v>17</v>
      </c>
      <c r="H24" s="199"/>
      <c r="I24" s="199" t="s">
        <v>17</v>
      </c>
      <c r="J24" s="199"/>
      <c r="K24" s="199"/>
      <c r="L24" s="202" t="s">
        <v>17</v>
      </c>
      <c r="M24" s="202"/>
      <c r="N24" s="199" t="s">
        <v>17</v>
      </c>
      <c r="O24" s="199"/>
      <c r="P24" s="199" t="s">
        <v>17</v>
      </c>
      <c r="Q24" s="199"/>
      <c r="R24" s="199"/>
      <c r="S24" s="79" t="s">
        <v>17</v>
      </c>
    </row>
    <row r="25" spans="1:19" ht="15" hidden="1">
      <c r="A25" s="65" t="s">
        <v>22</v>
      </c>
      <c r="B25" s="187" t="s">
        <v>23</v>
      </c>
      <c r="C25" s="187"/>
      <c r="D25" s="187"/>
      <c r="E25" s="195">
        <v>30</v>
      </c>
      <c r="F25" s="195"/>
      <c r="G25" s="197">
        <v>0</v>
      </c>
      <c r="H25" s="197"/>
      <c r="I25" s="197">
        <v>0</v>
      </c>
      <c r="J25" s="197"/>
      <c r="K25" s="197"/>
      <c r="L25" s="197">
        <v>0</v>
      </c>
      <c r="M25" s="197"/>
      <c r="N25" s="197">
        <v>0</v>
      </c>
      <c r="O25" s="197"/>
      <c r="P25" s="197">
        <v>0</v>
      </c>
      <c r="Q25" s="197"/>
      <c r="R25" s="197"/>
      <c r="S25" s="76">
        <v>0</v>
      </c>
    </row>
    <row r="26" spans="1:19" s="72" customFormat="1" ht="12" hidden="1">
      <c r="A26" s="80"/>
      <c r="B26" s="198" t="s">
        <v>21</v>
      </c>
      <c r="C26" s="198"/>
      <c r="D26" s="198"/>
      <c r="E26" s="68"/>
      <c r="F26" s="69"/>
      <c r="G26" s="70"/>
      <c r="H26" s="71"/>
      <c r="I26" s="70"/>
      <c r="K26" s="71"/>
      <c r="L26" s="70"/>
      <c r="M26" s="71"/>
      <c r="N26" s="70"/>
      <c r="O26" s="71"/>
      <c r="P26" s="70"/>
      <c r="R26" s="71"/>
      <c r="S26" s="73"/>
    </row>
    <row r="27" spans="1:19" ht="15" hidden="1">
      <c r="A27" s="74"/>
      <c r="B27" s="77"/>
      <c r="C27" s="78"/>
      <c r="D27" s="78"/>
      <c r="E27" s="195">
        <v>31</v>
      </c>
      <c r="F27" s="195"/>
      <c r="G27" s="192">
        <v>0</v>
      </c>
      <c r="H27" s="192"/>
      <c r="I27" s="192">
        <v>0</v>
      </c>
      <c r="J27" s="192"/>
      <c r="K27" s="192"/>
      <c r="L27" s="197">
        <v>0</v>
      </c>
      <c r="M27" s="197"/>
      <c r="N27" s="192">
        <v>0</v>
      </c>
      <c r="O27" s="192"/>
      <c r="P27" s="192">
        <v>0</v>
      </c>
      <c r="Q27" s="192"/>
      <c r="R27" s="192"/>
      <c r="S27" s="76">
        <v>0</v>
      </c>
    </row>
    <row r="28" spans="1:19" ht="15" hidden="1">
      <c r="A28" s="74"/>
      <c r="B28" s="77"/>
      <c r="C28" s="78"/>
      <c r="D28" s="78"/>
      <c r="E28" s="195">
        <v>32</v>
      </c>
      <c r="F28" s="195"/>
      <c r="G28" s="192">
        <v>0</v>
      </c>
      <c r="H28" s="192"/>
      <c r="I28" s="192">
        <v>0</v>
      </c>
      <c r="J28" s="192"/>
      <c r="K28" s="192"/>
      <c r="L28" s="197">
        <v>0</v>
      </c>
      <c r="M28" s="197"/>
      <c r="N28" s="192">
        <v>0</v>
      </c>
      <c r="O28" s="192"/>
      <c r="P28" s="192">
        <v>0</v>
      </c>
      <c r="Q28" s="192"/>
      <c r="R28" s="192"/>
      <c r="S28" s="76">
        <v>0</v>
      </c>
    </row>
    <row r="29" spans="1:19" ht="15" hidden="1">
      <c r="A29" s="74"/>
      <c r="B29" s="77"/>
      <c r="C29" s="78"/>
      <c r="D29" s="78"/>
      <c r="E29" s="195">
        <v>33</v>
      </c>
      <c r="F29" s="195"/>
      <c r="G29" s="192">
        <v>0</v>
      </c>
      <c r="H29" s="192"/>
      <c r="I29" s="192">
        <v>0</v>
      </c>
      <c r="J29" s="192"/>
      <c r="K29" s="192"/>
      <c r="L29" s="197">
        <v>0</v>
      </c>
      <c r="M29" s="197"/>
      <c r="N29" s="192">
        <v>0</v>
      </c>
      <c r="O29" s="192"/>
      <c r="P29" s="192">
        <v>0</v>
      </c>
      <c r="Q29" s="192"/>
      <c r="R29" s="192"/>
      <c r="S29" s="76">
        <v>0</v>
      </c>
    </row>
    <row r="30" spans="1:19" ht="15" hidden="1">
      <c r="A30" s="74"/>
      <c r="B30" s="77"/>
      <c r="C30" s="78"/>
      <c r="D30" s="78"/>
      <c r="E30" s="195">
        <v>34</v>
      </c>
      <c r="F30" s="195"/>
      <c r="G30" s="192">
        <v>0</v>
      </c>
      <c r="H30" s="192"/>
      <c r="I30" s="192">
        <v>0</v>
      </c>
      <c r="J30" s="192"/>
      <c r="K30" s="192"/>
      <c r="L30" s="197">
        <v>0</v>
      </c>
      <c r="M30" s="197"/>
      <c r="N30" s="192">
        <v>0</v>
      </c>
      <c r="O30" s="192"/>
      <c r="P30" s="192">
        <v>0</v>
      </c>
      <c r="Q30" s="192"/>
      <c r="R30" s="192"/>
      <c r="S30" s="76">
        <v>0</v>
      </c>
    </row>
    <row r="31" spans="1:19" ht="15" hidden="1">
      <c r="A31" s="74"/>
      <c r="B31" s="77"/>
      <c r="C31" s="78"/>
      <c r="D31" s="78"/>
      <c r="E31" s="195">
        <v>35</v>
      </c>
      <c r="F31" s="195"/>
      <c r="G31" s="192">
        <v>0</v>
      </c>
      <c r="H31" s="192"/>
      <c r="I31" s="192">
        <v>0</v>
      </c>
      <c r="J31" s="192"/>
      <c r="K31" s="192"/>
      <c r="L31" s="197">
        <v>0</v>
      </c>
      <c r="M31" s="197"/>
      <c r="N31" s="192">
        <v>0</v>
      </c>
      <c r="O31" s="192"/>
      <c r="P31" s="192">
        <v>0</v>
      </c>
      <c r="Q31" s="192"/>
      <c r="R31" s="192"/>
      <c r="S31" s="76">
        <v>0</v>
      </c>
    </row>
    <row r="32" spans="1:19" ht="15" hidden="1">
      <c r="A32" s="74"/>
      <c r="B32" s="77"/>
      <c r="C32" s="78"/>
      <c r="D32" s="78"/>
      <c r="E32" s="195">
        <v>36</v>
      </c>
      <c r="F32" s="195"/>
      <c r="G32" s="192">
        <v>0</v>
      </c>
      <c r="H32" s="192"/>
      <c r="I32" s="192">
        <v>0</v>
      </c>
      <c r="J32" s="192"/>
      <c r="K32" s="192"/>
      <c r="L32" s="197">
        <v>0</v>
      </c>
      <c r="M32" s="197"/>
      <c r="N32" s="192">
        <v>0</v>
      </c>
      <c r="O32" s="192"/>
      <c r="P32" s="192">
        <v>0</v>
      </c>
      <c r="Q32" s="192"/>
      <c r="R32" s="192"/>
      <c r="S32" s="76">
        <v>0</v>
      </c>
    </row>
    <row r="33" spans="1:19" ht="15" hidden="1">
      <c r="A33" s="74"/>
      <c r="B33" s="77"/>
      <c r="C33" s="78"/>
      <c r="D33" s="78"/>
      <c r="E33" s="195">
        <v>37</v>
      </c>
      <c r="F33" s="195"/>
      <c r="G33" s="192">
        <v>0</v>
      </c>
      <c r="H33" s="192"/>
      <c r="I33" s="192">
        <v>0</v>
      </c>
      <c r="J33" s="192"/>
      <c r="K33" s="192"/>
      <c r="L33" s="197">
        <v>0</v>
      </c>
      <c r="M33" s="197"/>
      <c r="N33" s="192">
        <v>0</v>
      </c>
      <c r="O33" s="192"/>
      <c r="P33" s="192">
        <v>0</v>
      </c>
      <c r="Q33" s="192"/>
      <c r="R33" s="192"/>
      <c r="S33" s="76">
        <v>0</v>
      </c>
    </row>
    <row r="34" spans="1:19" ht="15" hidden="1">
      <c r="A34" s="74"/>
      <c r="B34" s="77"/>
      <c r="C34" s="78"/>
      <c r="D34" s="78"/>
      <c r="E34" s="195">
        <v>38</v>
      </c>
      <c r="F34" s="195"/>
      <c r="G34" s="192">
        <v>0</v>
      </c>
      <c r="H34" s="192"/>
      <c r="I34" s="192">
        <v>0</v>
      </c>
      <c r="J34" s="192"/>
      <c r="K34" s="192"/>
      <c r="L34" s="197">
        <v>0</v>
      </c>
      <c r="M34" s="197"/>
      <c r="N34" s="192">
        <v>0</v>
      </c>
      <c r="O34" s="192"/>
      <c r="P34" s="192">
        <v>0</v>
      </c>
      <c r="Q34" s="192"/>
      <c r="R34" s="192"/>
      <c r="S34" s="76">
        <v>0</v>
      </c>
    </row>
    <row r="35" spans="1:19" ht="15.75" hidden="1" thickBot="1">
      <c r="A35" s="74"/>
      <c r="B35" s="77"/>
      <c r="C35" s="78"/>
      <c r="D35" s="78"/>
      <c r="E35" s="205">
        <v>39</v>
      </c>
      <c r="F35" s="205"/>
      <c r="G35" s="203">
        <v>0</v>
      </c>
      <c r="H35" s="203"/>
      <c r="I35" s="203">
        <v>0</v>
      </c>
      <c r="J35" s="203"/>
      <c r="K35" s="203"/>
      <c r="L35" s="206">
        <v>0</v>
      </c>
      <c r="M35" s="206"/>
      <c r="N35" s="203">
        <v>0</v>
      </c>
      <c r="O35" s="203"/>
      <c r="P35" s="203">
        <v>0</v>
      </c>
      <c r="Q35" s="203"/>
      <c r="R35" s="203"/>
      <c r="S35" s="81">
        <v>0</v>
      </c>
    </row>
    <row r="36" spans="1:19" ht="15" hidden="1">
      <c r="S36" s="57" t="s">
        <v>24</v>
      </c>
    </row>
    <row r="37" spans="1:19" s="64" customFormat="1" ht="10.5" hidden="1" thickBot="1">
      <c r="A37" s="82">
        <v>1</v>
      </c>
      <c r="B37" s="210">
        <v>2</v>
      </c>
      <c r="C37" s="210"/>
      <c r="D37" s="210"/>
      <c r="E37" s="207">
        <v>3</v>
      </c>
      <c r="F37" s="207"/>
      <c r="G37" s="207">
        <v>4</v>
      </c>
      <c r="H37" s="207"/>
      <c r="I37" s="204">
        <v>5</v>
      </c>
      <c r="J37" s="204"/>
      <c r="K37" s="204"/>
      <c r="L37" s="204">
        <v>6</v>
      </c>
      <c r="M37" s="204"/>
      <c r="N37" s="204">
        <v>7</v>
      </c>
      <c r="O37" s="204"/>
      <c r="P37" s="204">
        <v>8</v>
      </c>
      <c r="Q37" s="204"/>
      <c r="R37" s="204"/>
      <c r="S37" s="83">
        <v>9</v>
      </c>
    </row>
    <row r="38" spans="1:19" ht="15" hidden="1">
      <c r="A38" s="84">
        <v>4</v>
      </c>
      <c r="B38" s="187" t="s">
        <v>25</v>
      </c>
      <c r="C38" s="187"/>
      <c r="D38" s="187"/>
      <c r="E38" s="208">
        <v>40</v>
      </c>
      <c r="F38" s="208"/>
      <c r="G38" s="209">
        <v>0</v>
      </c>
      <c r="H38" s="209"/>
      <c r="I38" s="196"/>
      <c r="J38" s="196"/>
      <c r="K38" s="196"/>
      <c r="L38" s="196"/>
      <c r="M38" s="196"/>
      <c r="N38" s="197"/>
      <c r="O38" s="197"/>
      <c r="P38" s="196"/>
      <c r="Q38" s="196"/>
      <c r="R38" s="196"/>
      <c r="S38" s="75"/>
    </row>
    <row r="39" spans="1:19" s="72" customFormat="1" ht="12" hidden="1">
      <c r="A39" s="80"/>
      <c r="B39" s="198" t="s">
        <v>21</v>
      </c>
      <c r="C39" s="198"/>
      <c r="D39" s="198"/>
      <c r="E39" s="68"/>
      <c r="F39" s="69"/>
      <c r="G39" s="70"/>
      <c r="H39" s="71"/>
      <c r="I39" s="70"/>
      <c r="K39" s="71"/>
      <c r="L39" s="70"/>
      <c r="M39" s="71"/>
      <c r="N39" s="70"/>
      <c r="O39" s="71"/>
      <c r="P39" s="70"/>
      <c r="R39" s="71"/>
      <c r="S39" s="73"/>
    </row>
    <row r="40" spans="1:19" ht="15" hidden="1">
      <c r="A40" s="74"/>
      <c r="B40" s="77"/>
      <c r="C40" s="78"/>
      <c r="D40" s="78"/>
      <c r="E40" s="208">
        <v>41</v>
      </c>
      <c r="F40" s="208"/>
      <c r="G40" s="211">
        <v>0</v>
      </c>
      <c r="H40" s="211"/>
      <c r="I40" s="182"/>
      <c r="J40" s="182"/>
      <c r="K40" s="182"/>
      <c r="L40" s="196"/>
      <c r="M40" s="196"/>
      <c r="N40" s="192"/>
      <c r="O40" s="192"/>
      <c r="P40" s="182"/>
      <c r="Q40" s="182"/>
      <c r="R40" s="182"/>
      <c r="S40" s="75"/>
    </row>
    <row r="41" spans="1:19" ht="15" hidden="1">
      <c r="A41" s="74"/>
      <c r="B41" s="77"/>
      <c r="C41" s="78"/>
      <c r="D41" s="78"/>
      <c r="E41" s="208">
        <v>42</v>
      </c>
      <c r="F41" s="208"/>
      <c r="G41" s="211">
        <v>0</v>
      </c>
      <c r="H41" s="211"/>
      <c r="I41" s="192"/>
      <c r="J41" s="192"/>
      <c r="K41" s="192"/>
      <c r="L41" s="197"/>
      <c r="M41" s="197"/>
      <c r="N41" s="192"/>
      <c r="O41" s="192"/>
      <c r="P41" s="192"/>
      <c r="Q41" s="192"/>
      <c r="R41" s="192"/>
      <c r="S41" s="76"/>
    </row>
    <row r="42" spans="1:19" ht="15" hidden="1">
      <c r="A42" s="74"/>
      <c r="B42" s="77"/>
      <c r="C42" s="78"/>
      <c r="D42" s="78"/>
      <c r="E42" s="208">
        <v>43</v>
      </c>
      <c r="F42" s="208"/>
      <c r="G42" s="211">
        <v>0</v>
      </c>
      <c r="H42" s="211"/>
      <c r="I42" s="192">
        <v>0</v>
      </c>
      <c r="J42" s="192"/>
      <c r="K42" s="192"/>
      <c r="L42" s="197">
        <v>0</v>
      </c>
      <c r="M42" s="197"/>
      <c r="N42" s="192">
        <v>0</v>
      </c>
      <c r="O42" s="192"/>
      <c r="P42" s="192">
        <v>0</v>
      </c>
      <c r="Q42" s="192"/>
      <c r="R42" s="192"/>
      <c r="S42" s="76">
        <v>0</v>
      </c>
    </row>
    <row r="43" spans="1:19" ht="15" hidden="1">
      <c r="A43" s="74"/>
      <c r="B43" s="77"/>
      <c r="C43" s="78"/>
      <c r="D43" s="78"/>
      <c r="E43" s="208">
        <v>44</v>
      </c>
      <c r="F43" s="208"/>
      <c r="G43" s="211">
        <v>0</v>
      </c>
      <c r="H43" s="211"/>
      <c r="I43" s="192">
        <v>0</v>
      </c>
      <c r="J43" s="192"/>
      <c r="K43" s="192"/>
      <c r="L43" s="197">
        <v>0</v>
      </c>
      <c r="M43" s="197"/>
      <c r="N43" s="192">
        <v>0</v>
      </c>
      <c r="O43" s="192"/>
      <c r="P43" s="192">
        <v>0</v>
      </c>
      <c r="Q43" s="192"/>
      <c r="R43" s="192"/>
      <c r="S43" s="76">
        <v>0</v>
      </c>
    </row>
    <row r="44" spans="1:19" ht="15" hidden="1">
      <c r="A44" s="74"/>
      <c r="B44" s="77"/>
      <c r="C44" s="78"/>
      <c r="D44" s="78"/>
      <c r="E44" s="208">
        <v>45</v>
      </c>
      <c r="F44" s="208"/>
      <c r="G44" s="211">
        <v>0</v>
      </c>
      <c r="H44" s="211"/>
      <c r="I44" s="192">
        <v>0</v>
      </c>
      <c r="J44" s="192"/>
      <c r="K44" s="192"/>
      <c r="L44" s="197">
        <v>0</v>
      </c>
      <c r="M44" s="197"/>
      <c r="N44" s="192">
        <v>0</v>
      </c>
      <c r="O44" s="192"/>
      <c r="P44" s="192">
        <v>0</v>
      </c>
      <c r="Q44" s="192"/>
      <c r="R44" s="192"/>
      <c r="S44" s="76">
        <v>0</v>
      </c>
    </row>
    <row r="45" spans="1:19" ht="15" hidden="1">
      <c r="A45" s="74"/>
      <c r="B45" s="77"/>
      <c r="C45" s="78"/>
      <c r="D45" s="78"/>
      <c r="E45" s="208">
        <v>46</v>
      </c>
      <c r="F45" s="208"/>
      <c r="G45" s="211">
        <v>0</v>
      </c>
      <c r="H45" s="211"/>
      <c r="I45" s="192">
        <v>0</v>
      </c>
      <c r="J45" s="192"/>
      <c r="K45" s="192"/>
      <c r="L45" s="197">
        <v>0</v>
      </c>
      <c r="M45" s="197"/>
      <c r="N45" s="192">
        <v>0</v>
      </c>
      <c r="O45" s="192"/>
      <c r="P45" s="192">
        <v>0</v>
      </c>
      <c r="Q45" s="192"/>
      <c r="R45" s="192"/>
      <c r="S45" s="76">
        <v>0</v>
      </c>
    </row>
    <row r="46" spans="1:19" ht="15" hidden="1">
      <c r="A46" s="74"/>
      <c r="B46" s="77"/>
      <c r="C46" s="78"/>
      <c r="D46" s="78"/>
      <c r="E46" s="208">
        <v>47</v>
      </c>
      <c r="F46" s="208"/>
      <c r="G46" s="211">
        <v>0</v>
      </c>
      <c r="H46" s="211"/>
      <c r="I46" s="192">
        <v>0</v>
      </c>
      <c r="J46" s="192"/>
      <c r="K46" s="192"/>
      <c r="L46" s="197">
        <v>0</v>
      </c>
      <c r="M46" s="197"/>
      <c r="N46" s="192">
        <v>0</v>
      </c>
      <c r="O46" s="192"/>
      <c r="P46" s="192">
        <v>0</v>
      </c>
      <c r="Q46" s="192"/>
      <c r="R46" s="192"/>
      <c r="S46" s="76">
        <v>0</v>
      </c>
    </row>
    <row r="47" spans="1:19" ht="15" hidden="1">
      <c r="A47" s="74"/>
      <c r="B47" s="77"/>
      <c r="C47" s="78"/>
      <c r="D47" s="78"/>
      <c r="E47" s="208">
        <v>48</v>
      </c>
      <c r="F47" s="208"/>
      <c r="G47" s="211">
        <v>0</v>
      </c>
      <c r="H47" s="211"/>
      <c r="I47" s="192">
        <v>0</v>
      </c>
      <c r="J47" s="192"/>
      <c r="K47" s="192"/>
      <c r="L47" s="197">
        <v>0</v>
      </c>
      <c r="M47" s="197"/>
      <c r="N47" s="192">
        <v>0</v>
      </c>
      <c r="O47" s="192"/>
      <c r="P47" s="192">
        <v>0</v>
      </c>
      <c r="Q47" s="192"/>
      <c r="R47" s="192"/>
      <c r="S47" s="76">
        <v>0</v>
      </c>
    </row>
    <row r="48" spans="1:19" ht="15.75" hidden="1" thickBot="1">
      <c r="A48" s="74"/>
      <c r="B48" s="77"/>
      <c r="C48" s="78"/>
      <c r="D48" s="78"/>
      <c r="E48" s="208">
        <v>49</v>
      </c>
      <c r="F48" s="208"/>
      <c r="G48" s="211">
        <v>0</v>
      </c>
      <c r="H48" s="211"/>
      <c r="I48" s="192">
        <v>0</v>
      </c>
      <c r="J48" s="192"/>
      <c r="K48" s="192"/>
      <c r="L48" s="197">
        <v>0</v>
      </c>
      <c r="M48" s="197"/>
      <c r="N48" s="192">
        <v>0</v>
      </c>
      <c r="O48" s="192"/>
      <c r="P48" s="192">
        <v>0</v>
      </c>
      <c r="Q48" s="192"/>
      <c r="R48" s="192"/>
      <c r="S48" s="76">
        <v>0</v>
      </c>
    </row>
    <row r="49" spans="1:19" ht="15" hidden="1">
      <c r="A49" s="65" t="s">
        <v>26</v>
      </c>
      <c r="B49" s="187" t="s">
        <v>27</v>
      </c>
      <c r="C49" s="187"/>
      <c r="D49" s="187"/>
      <c r="E49" s="195">
        <v>50</v>
      </c>
      <c r="F49" s="195"/>
      <c r="G49" s="197">
        <v>0</v>
      </c>
      <c r="H49" s="197"/>
      <c r="I49" s="197">
        <v>0</v>
      </c>
      <c r="J49" s="197"/>
      <c r="K49" s="197"/>
      <c r="L49" s="197">
        <v>0</v>
      </c>
      <c r="M49" s="197"/>
      <c r="N49" s="197">
        <v>0</v>
      </c>
      <c r="O49" s="197"/>
      <c r="P49" s="197">
        <v>0</v>
      </c>
      <c r="Q49" s="197"/>
      <c r="R49" s="197"/>
      <c r="S49" s="76">
        <v>0</v>
      </c>
    </row>
    <row r="50" spans="1:19" s="72" customFormat="1" ht="12" hidden="1">
      <c r="A50" s="80"/>
      <c r="B50" s="198" t="s">
        <v>21</v>
      </c>
      <c r="C50" s="198"/>
      <c r="D50" s="198"/>
      <c r="E50" s="68"/>
      <c r="F50" s="69"/>
      <c r="G50" s="70"/>
      <c r="H50" s="71"/>
      <c r="I50" s="70"/>
      <c r="K50" s="71"/>
      <c r="L50" s="70"/>
      <c r="M50" s="71"/>
      <c r="N50" s="70"/>
      <c r="O50" s="71"/>
      <c r="P50" s="70"/>
      <c r="R50" s="71"/>
      <c r="S50" s="73"/>
    </row>
    <row r="51" spans="1:19" ht="15" hidden="1">
      <c r="A51" s="74"/>
      <c r="B51" s="194" t="s">
        <v>28</v>
      </c>
      <c r="C51" s="194"/>
      <c r="D51" s="194"/>
      <c r="E51" s="195">
        <v>51</v>
      </c>
      <c r="F51" s="195"/>
      <c r="G51" s="192">
        <v>0</v>
      </c>
      <c r="H51" s="192"/>
      <c r="I51" s="192">
        <v>0</v>
      </c>
      <c r="J51" s="192"/>
      <c r="K51" s="192"/>
      <c r="L51" s="197">
        <v>0</v>
      </c>
      <c r="M51" s="197"/>
      <c r="N51" s="192">
        <v>0</v>
      </c>
      <c r="O51" s="192"/>
      <c r="P51" s="192">
        <v>0</v>
      </c>
      <c r="Q51" s="192"/>
      <c r="R51" s="192"/>
      <c r="S51" s="76">
        <v>0</v>
      </c>
    </row>
    <row r="52" spans="1:19" ht="15" hidden="1">
      <c r="A52" s="74"/>
      <c r="B52" s="201" t="s">
        <v>29</v>
      </c>
      <c r="C52" s="201"/>
      <c r="D52" s="201"/>
      <c r="E52" s="195">
        <v>52</v>
      </c>
      <c r="F52" s="195"/>
      <c r="G52" s="192">
        <v>0</v>
      </c>
      <c r="H52" s="192"/>
      <c r="I52" s="192">
        <v>0</v>
      </c>
      <c r="J52" s="192"/>
      <c r="K52" s="192"/>
      <c r="L52" s="197">
        <v>0</v>
      </c>
      <c r="M52" s="197"/>
      <c r="N52" s="192">
        <v>0</v>
      </c>
      <c r="O52" s="192"/>
      <c r="P52" s="192">
        <v>0</v>
      </c>
      <c r="Q52" s="192"/>
      <c r="R52" s="192"/>
      <c r="S52" s="76">
        <v>0</v>
      </c>
    </row>
    <row r="53" spans="1:19" ht="15" hidden="1">
      <c r="A53" s="74"/>
      <c r="B53" s="212" t="s">
        <v>30</v>
      </c>
      <c r="C53" s="212"/>
      <c r="D53" s="212"/>
      <c r="E53" s="208">
        <v>54</v>
      </c>
      <c r="F53" s="208"/>
      <c r="G53" s="211">
        <v>0</v>
      </c>
      <c r="H53" s="211"/>
      <c r="I53" s="192">
        <v>0</v>
      </c>
      <c r="J53" s="192"/>
      <c r="K53" s="192"/>
      <c r="L53" s="197">
        <v>0</v>
      </c>
      <c r="M53" s="197"/>
      <c r="N53" s="192">
        <v>0</v>
      </c>
      <c r="O53" s="192"/>
      <c r="P53" s="192">
        <v>0</v>
      </c>
      <c r="Q53" s="192"/>
      <c r="R53" s="192"/>
      <c r="S53" s="76">
        <v>0</v>
      </c>
    </row>
    <row r="54" spans="1:19" ht="15" hidden="1">
      <c r="A54" s="74"/>
      <c r="B54" s="213" t="s">
        <v>29</v>
      </c>
      <c r="C54" s="213"/>
      <c r="D54" s="213"/>
      <c r="E54" s="208">
        <v>55</v>
      </c>
      <c r="F54" s="208"/>
      <c r="G54" s="211">
        <v>0</v>
      </c>
      <c r="H54" s="211"/>
      <c r="I54" s="192">
        <v>0</v>
      </c>
      <c r="J54" s="192"/>
      <c r="K54" s="192"/>
      <c r="L54" s="197">
        <v>0</v>
      </c>
      <c r="M54" s="197"/>
      <c r="N54" s="192">
        <v>0</v>
      </c>
      <c r="O54" s="192"/>
      <c r="P54" s="192">
        <v>0</v>
      </c>
      <c r="Q54" s="192"/>
      <c r="R54" s="192"/>
      <c r="S54" s="76">
        <v>0</v>
      </c>
    </row>
    <row r="55" spans="1:19" ht="15" hidden="1">
      <c r="A55" s="74"/>
      <c r="B55" s="77"/>
      <c r="C55" s="78"/>
      <c r="D55" s="78"/>
      <c r="E55" s="208">
        <v>56</v>
      </c>
      <c r="F55" s="208"/>
      <c r="G55" s="211">
        <v>0</v>
      </c>
      <c r="H55" s="211"/>
      <c r="I55" s="192">
        <v>0</v>
      </c>
      <c r="J55" s="192"/>
      <c r="K55" s="192"/>
      <c r="L55" s="197">
        <v>0</v>
      </c>
      <c r="M55" s="197"/>
      <c r="N55" s="192">
        <v>0</v>
      </c>
      <c r="O55" s="192"/>
      <c r="P55" s="192">
        <v>0</v>
      </c>
      <c r="Q55" s="192"/>
      <c r="R55" s="192"/>
      <c r="S55" s="76">
        <v>0</v>
      </c>
    </row>
    <row r="56" spans="1:19" ht="15" hidden="1">
      <c r="A56" s="74"/>
      <c r="B56" s="77"/>
      <c r="C56" s="78"/>
      <c r="D56" s="78"/>
      <c r="E56" s="208">
        <v>57</v>
      </c>
      <c r="F56" s="208"/>
      <c r="G56" s="211">
        <v>0</v>
      </c>
      <c r="H56" s="211"/>
      <c r="I56" s="192">
        <v>0</v>
      </c>
      <c r="J56" s="192"/>
      <c r="K56" s="192"/>
      <c r="L56" s="197">
        <v>0</v>
      </c>
      <c r="M56" s="197"/>
      <c r="N56" s="192">
        <v>0</v>
      </c>
      <c r="O56" s="192"/>
      <c r="P56" s="192">
        <v>0</v>
      </c>
      <c r="Q56" s="192"/>
      <c r="R56" s="192"/>
      <c r="S56" s="76">
        <v>0</v>
      </c>
    </row>
    <row r="57" spans="1:19" ht="15" hidden="1">
      <c r="A57" s="74"/>
      <c r="B57" s="77"/>
      <c r="C57" s="78"/>
      <c r="D57" s="78"/>
      <c r="E57" s="208">
        <v>58</v>
      </c>
      <c r="F57" s="208"/>
      <c r="G57" s="211">
        <v>0</v>
      </c>
      <c r="H57" s="211"/>
      <c r="I57" s="192">
        <v>0</v>
      </c>
      <c r="J57" s="192"/>
      <c r="K57" s="192"/>
      <c r="L57" s="197">
        <v>0</v>
      </c>
      <c r="M57" s="197"/>
      <c r="N57" s="192">
        <v>0</v>
      </c>
      <c r="O57" s="192"/>
      <c r="P57" s="192">
        <v>0</v>
      </c>
      <c r="Q57" s="192"/>
      <c r="R57" s="192"/>
      <c r="S57" s="76">
        <v>0</v>
      </c>
    </row>
    <row r="58" spans="1:19" ht="15.75" hidden="1" thickBot="1">
      <c r="A58" s="85"/>
      <c r="B58" s="77"/>
      <c r="C58" s="78"/>
      <c r="D58" s="78"/>
      <c r="E58" s="208">
        <v>59</v>
      </c>
      <c r="F58" s="208"/>
      <c r="G58" s="211">
        <v>0</v>
      </c>
      <c r="H58" s="211"/>
      <c r="I58" s="192">
        <v>0</v>
      </c>
      <c r="J58" s="192"/>
      <c r="K58" s="192"/>
      <c r="L58" s="197">
        <v>0</v>
      </c>
      <c r="M58" s="197"/>
      <c r="N58" s="192">
        <v>0</v>
      </c>
      <c r="O58" s="192"/>
      <c r="P58" s="192">
        <v>0</v>
      </c>
      <c r="Q58" s="192"/>
      <c r="R58" s="192"/>
      <c r="S58" s="76">
        <v>0</v>
      </c>
    </row>
    <row r="59" spans="1:19" ht="15.75" hidden="1" thickBot="1">
      <c r="A59" s="86" t="s">
        <v>31</v>
      </c>
      <c r="B59" s="187" t="s">
        <v>32</v>
      </c>
      <c r="C59" s="187"/>
      <c r="D59" s="187"/>
      <c r="E59" s="205">
        <v>60</v>
      </c>
      <c r="F59" s="205"/>
      <c r="G59" s="203">
        <v>0</v>
      </c>
      <c r="H59" s="203"/>
      <c r="I59" s="203">
        <v>0</v>
      </c>
      <c r="J59" s="203"/>
      <c r="K59" s="203"/>
      <c r="L59" s="206">
        <v>0</v>
      </c>
      <c r="M59" s="206"/>
      <c r="N59" s="203">
        <v>0</v>
      </c>
      <c r="O59" s="203"/>
      <c r="P59" s="203">
        <v>0</v>
      </c>
      <c r="Q59" s="203"/>
      <c r="R59" s="203"/>
      <c r="S59" s="81">
        <v>0</v>
      </c>
    </row>
    <row r="60" spans="1:19" ht="15" hidden="1">
      <c r="A60" s="65" t="s">
        <v>33</v>
      </c>
      <c r="B60" s="214" t="s">
        <v>34</v>
      </c>
      <c r="C60" s="214"/>
      <c r="D60" s="214"/>
      <c r="E60" s="188">
        <v>70</v>
      </c>
      <c r="F60" s="188"/>
      <c r="G60" s="189">
        <v>0</v>
      </c>
      <c r="H60" s="189"/>
      <c r="I60" s="189">
        <v>0</v>
      </c>
      <c r="J60" s="189"/>
      <c r="K60" s="189"/>
      <c r="L60" s="189">
        <v>0</v>
      </c>
      <c r="M60" s="189"/>
      <c r="N60" s="189">
        <v>0</v>
      </c>
      <c r="O60" s="189"/>
      <c r="P60" s="190"/>
      <c r="Q60" s="190"/>
      <c r="R60" s="190"/>
      <c r="S60" s="66"/>
    </row>
    <row r="61" spans="1:19" s="72" customFormat="1" ht="12" hidden="1">
      <c r="A61" s="87"/>
      <c r="B61" s="215" t="s">
        <v>21</v>
      </c>
      <c r="C61" s="215"/>
      <c r="D61" s="215"/>
      <c r="E61" s="88"/>
      <c r="F61" s="89"/>
      <c r="G61" s="90"/>
      <c r="H61" s="91"/>
      <c r="I61" s="90"/>
      <c r="J61" s="92"/>
      <c r="K61" s="91"/>
      <c r="L61" s="90"/>
      <c r="M61" s="91"/>
      <c r="N61" s="90"/>
      <c r="O61" s="91"/>
      <c r="P61" s="90"/>
      <c r="Q61" s="92"/>
      <c r="R61" s="91"/>
      <c r="S61" s="93"/>
    </row>
    <row r="62" spans="1:19" ht="15" hidden="1">
      <c r="A62" s="74"/>
      <c r="B62" s="194" t="s">
        <v>35</v>
      </c>
      <c r="C62" s="194"/>
      <c r="D62" s="194"/>
      <c r="E62" s="195">
        <v>71</v>
      </c>
      <c r="F62" s="195"/>
      <c r="G62" s="192">
        <v>0</v>
      </c>
      <c r="H62" s="192"/>
      <c r="I62" s="192">
        <v>0</v>
      </c>
      <c r="J62" s="192"/>
      <c r="K62" s="192"/>
      <c r="L62" s="197">
        <v>0</v>
      </c>
      <c r="M62" s="197"/>
      <c r="N62" s="192">
        <v>0</v>
      </c>
      <c r="O62" s="192"/>
      <c r="P62" s="192"/>
      <c r="Q62" s="192"/>
      <c r="R62" s="192"/>
      <c r="S62" s="76"/>
    </row>
    <row r="63" spans="1:19" ht="15.75" hidden="1" thickBot="1">
      <c r="A63" s="85"/>
      <c r="B63" s="194" t="s">
        <v>36</v>
      </c>
      <c r="C63" s="194"/>
      <c r="D63" s="194"/>
      <c r="E63" s="195">
        <v>72</v>
      </c>
      <c r="F63" s="195"/>
      <c r="G63" s="192">
        <v>0</v>
      </c>
      <c r="H63" s="192"/>
      <c r="I63" s="192">
        <v>0</v>
      </c>
      <c r="J63" s="192"/>
      <c r="K63" s="192"/>
      <c r="L63" s="197">
        <v>0</v>
      </c>
      <c r="M63" s="197"/>
      <c r="N63" s="192">
        <v>0</v>
      </c>
      <c r="O63" s="192"/>
      <c r="P63" s="182"/>
      <c r="Q63" s="182"/>
      <c r="R63" s="182"/>
      <c r="S63" s="75"/>
    </row>
    <row r="64" spans="1:19" ht="15.75" hidden="1" thickBot="1">
      <c r="A64" s="86" t="s">
        <v>37</v>
      </c>
      <c r="B64" s="218" t="s">
        <v>38</v>
      </c>
      <c r="C64" s="218"/>
      <c r="D64" s="218"/>
      <c r="E64" s="219">
        <v>80</v>
      </c>
      <c r="F64" s="219"/>
      <c r="G64" s="211">
        <v>0</v>
      </c>
      <c r="H64" s="211"/>
      <c r="I64" s="192">
        <v>0</v>
      </c>
      <c r="J64" s="192"/>
      <c r="K64" s="192"/>
      <c r="L64" s="220">
        <v>0</v>
      </c>
      <c r="M64" s="220"/>
      <c r="N64" s="211">
        <v>0</v>
      </c>
      <c r="O64" s="211"/>
      <c r="P64" s="192"/>
      <c r="Q64" s="192"/>
      <c r="R64" s="192"/>
      <c r="S64" s="94"/>
    </row>
    <row r="65" spans="1:19" ht="15.75" hidden="1" thickBot="1">
      <c r="A65" s="86" t="s">
        <v>39</v>
      </c>
      <c r="B65" s="218" t="s">
        <v>40</v>
      </c>
      <c r="C65" s="218"/>
      <c r="D65" s="218"/>
      <c r="E65" s="221">
        <v>90</v>
      </c>
      <c r="F65" s="221"/>
      <c r="G65" s="217">
        <v>0</v>
      </c>
      <c r="H65" s="217"/>
      <c r="I65" s="203">
        <v>0</v>
      </c>
      <c r="J65" s="203"/>
      <c r="K65" s="203"/>
      <c r="L65" s="216">
        <v>0</v>
      </c>
      <c r="M65" s="216"/>
      <c r="N65" s="217">
        <v>0</v>
      </c>
      <c r="O65" s="217"/>
      <c r="P65" s="203">
        <v>0</v>
      </c>
      <c r="Q65" s="203"/>
      <c r="R65" s="203"/>
      <c r="S65" s="95">
        <v>0</v>
      </c>
    </row>
    <row r="66" spans="1:19" ht="15" hidden="1">
      <c r="S66" s="57" t="s">
        <v>41</v>
      </c>
    </row>
    <row r="67" spans="1:19" s="64" customFormat="1" ht="10.5" hidden="1" thickBot="1">
      <c r="A67" s="82">
        <v>1</v>
      </c>
      <c r="B67" s="210">
        <v>2</v>
      </c>
      <c r="C67" s="210"/>
      <c r="D67" s="210"/>
      <c r="E67" s="207">
        <v>3</v>
      </c>
      <c r="F67" s="207"/>
      <c r="G67" s="207">
        <v>4</v>
      </c>
      <c r="H67" s="207"/>
      <c r="I67" s="204">
        <v>5</v>
      </c>
      <c r="J67" s="204"/>
      <c r="K67" s="204"/>
      <c r="L67" s="204">
        <v>6</v>
      </c>
      <c r="M67" s="204"/>
      <c r="N67" s="204">
        <v>7</v>
      </c>
      <c r="O67" s="204"/>
      <c r="P67" s="204">
        <v>8</v>
      </c>
      <c r="Q67" s="204"/>
      <c r="R67" s="204"/>
      <c r="S67" s="83">
        <v>9</v>
      </c>
    </row>
    <row r="68" spans="1:19" ht="15" hidden="1">
      <c r="A68" s="65" t="s">
        <v>42</v>
      </c>
      <c r="B68" s="187" t="s">
        <v>43</v>
      </c>
      <c r="C68" s="187"/>
      <c r="D68" s="187"/>
      <c r="E68" s="222">
        <v>100</v>
      </c>
      <c r="F68" s="222"/>
      <c r="G68" s="197">
        <v>0</v>
      </c>
      <c r="H68" s="197"/>
      <c r="I68" s="197">
        <v>0</v>
      </c>
      <c r="J68" s="197"/>
      <c r="K68" s="197"/>
      <c r="L68" s="197">
        <v>0</v>
      </c>
      <c r="M68" s="197"/>
      <c r="N68" s="197">
        <v>0</v>
      </c>
      <c r="O68" s="197"/>
      <c r="P68" s="197">
        <v>0</v>
      </c>
      <c r="Q68" s="197"/>
      <c r="R68" s="197"/>
      <c r="S68" s="76">
        <v>0</v>
      </c>
    </row>
    <row r="69" spans="1:19" s="72" customFormat="1" ht="12" hidden="1">
      <c r="A69" s="80"/>
      <c r="B69" s="198" t="s">
        <v>21</v>
      </c>
      <c r="C69" s="198"/>
      <c r="D69" s="198"/>
      <c r="E69" s="68"/>
      <c r="F69" s="69"/>
      <c r="G69" s="70"/>
      <c r="H69" s="71"/>
      <c r="I69" s="70"/>
      <c r="K69" s="71"/>
      <c r="L69" s="70"/>
      <c r="M69" s="71"/>
      <c r="N69" s="70"/>
      <c r="O69" s="71"/>
      <c r="P69" s="70"/>
      <c r="R69" s="71"/>
      <c r="S69" s="73"/>
    </row>
    <row r="70" spans="1:19" ht="15" hidden="1">
      <c r="A70" s="74"/>
      <c r="B70" s="194" t="s">
        <v>44</v>
      </c>
      <c r="C70" s="194"/>
      <c r="D70" s="194"/>
      <c r="E70" s="222">
        <v>101</v>
      </c>
      <c r="F70" s="222"/>
      <c r="G70" s="192">
        <v>0</v>
      </c>
      <c r="H70" s="192"/>
      <c r="I70" s="192">
        <v>0</v>
      </c>
      <c r="J70" s="192"/>
      <c r="K70" s="192"/>
      <c r="L70" s="197">
        <v>0</v>
      </c>
      <c r="M70" s="197"/>
      <c r="N70" s="192">
        <v>0</v>
      </c>
      <c r="O70" s="192"/>
      <c r="P70" s="192">
        <v>0</v>
      </c>
      <c r="Q70" s="192"/>
      <c r="R70" s="192"/>
      <c r="S70" s="76">
        <v>0</v>
      </c>
    </row>
    <row r="71" spans="1:19" ht="15" hidden="1">
      <c r="A71" s="74"/>
      <c r="B71" s="194" t="s">
        <v>45</v>
      </c>
      <c r="C71" s="194"/>
      <c r="D71" s="194"/>
      <c r="E71" s="222">
        <v>102</v>
      </c>
      <c r="F71" s="222"/>
      <c r="G71" s="192">
        <v>0</v>
      </c>
      <c r="H71" s="192"/>
      <c r="I71" s="192">
        <v>0</v>
      </c>
      <c r="J71" s="192"/>
      <c r="K71" s="192"/>
      <c r="L71" s="197">
        <v>0</v>
      </c>
      <c r="M71" s="197"/>
      <c r="N71" s="192">
        <v>0</v>
      </c>
      <c r="O71" s="192"/>
      <c r="P71" s="192">
        <v>0</v>
      </c>
      <c r="Q71" s="192"/>
      <c r="R71" s="192"/>
      <c r="S71" s="76">
        <v>0</v>
      </c>
    </row>
    <row r="72" spans="1:19" ht="15" hidden="1">
      <c r="A72" s="74"/>
      <c r="B72" s="194" t="s">
        <v>46</v>
      </c>
      <c r="C72" s="194"/>
      <c r="D72" s="194"/>
      <c r="E72" s="222">
        <v>103</v>
      </c>
      <c r="F72" s="222"/>
      <c r="G72" s="192">
        <v>0</v>
      </c>
      <c r="H72" s="192"/>
      <c r="I72" s="192">
        <v>0</v>
      </c>
      <c r="J72" s="192"/>
      <c r="K72" s="192"/>
      <c r="L72" s="197">
        <v>0</v>
      </c>
      <c r="M72" s="197"/>
      <c r="N72" s="192">
        <v>0</v>
      </c>
      <c r="O72" s="192"/>
      <c r="P72" s="192">
        <v>0</v>
      </c>
      <c r="Q72" s="192"/>
      <c r="R72" s="192"/>
      <c r="S72" s="76">
        <v>0</v>
      </c>
    </row>
    <row r="73" spans="1:19" ht="15" hidden="1">
      <c r="A73" s="74"/>
      <c r="B73" s="194" t="s">
        <v>47</v>
      </c>
      <c r="C73" s="194"/>
      <c r="D73" s="194"/>
      <c r="E73" s="222">
        <v>104</v>
      </c>
      <c r="F73" s="222"/>
      <c r="G73" s="192">
        <v>0</v>
      </c>
      <c r="H73" s="192"/>
      <c r="I73" s="192">
        <v>0</v>
      </c>
      <c r="J73" s="192"/>
      <c r="K73" s="192"/>
      <c r="L73" s="197">
        <v>0</v>
      </c>
      <c r="M73" s="197"/>
      <c r="N73" s="192">
        <v>0</v>
      </c>
      <c r="O73" s="192"/>
      <c r="P73" s="192">
        <v>0</v>
      </c>
      <c r="Q73" s="192"/>
      <c r="R73" s="192"/>
      <c r="S73" s="76">
        <v>0</v>
      </c>
    </row>
    <row r="74" spans="1:19" ht="15.75" hidden="1" thickBot="1">
      <c r="A74" s="85"/>
      <c r="B74" s="194" t="s">
        <v>48</v>
      </c>
      <c r="C74" s="194"/>
      <c r="D74" s="194"/>
      <c r="E74" s="222">
        <v>105</v>
      </c>
      <c r="F74" s="222"/>
      <c r="G74" s="192">
        <v>0</v>
      </c>
      <c r="H74" s="192"/>
      <c r="I74" s="192">
        <v>0</v>
      </c>
      <c r="J74" s="192"/>
      <c r="K74" s="192"/>
      <c r="L74" s="197">
        <v>0</v>
      </c>
      <c r="M74" s="197"/>
      <c r="N74" s="192">
        <v>0</v>
      </c>
      <c r="O74" s="192"/>
      <c r="P74" s="192">
        <v>0</v>
      </c>
      <c r="Q74" s="192"/>
      <c r="R74" s="192"/>
      <c r="S74" s="76">
        <v>0</v>
      </c>
    </row>
    <row r="75" spans="1:19" ht="15" hidden="1">
      <c r="A75" s="65" t="s">
        <v>49</v>
      </c>
      <c r="B75" s="187" t="s">
        <v>50</v>
      </c>
      <c r="C75" s="187"/>
      <c r="D75" s="187"/>
      <c r="E75" s="222">
        <v>120</v>
      </c>
      <c r="F75" s="222"/>
      <c r="G75" s="197">
        <v>0</v>
      </c>
      <c r="H75" s="197"/>
      <c r="I75" s="197">
        <v>0</v>
      </c>
      <c r="J75" s="197"/>
      <c r="K75" s="197"/>
      <c r="L75" s="197">
        <v>0</v>
      </c>
      <c r="M75" s="197"/>
      <c r="N75" s="197">
        <v>0</v>
      </c>
      <c r="O75" s="197"/>
      <c r="P75" s="197">
        <v>0</v>
      </c>
      <c r="Q75" s="197"/>
      <c r="R75" s="197"/>
      <c r="S75" s="76">
        <v>0</v>
      </c>
    </row>
    <row r="76" spans="1:19" s="72" customFormat="1" ht="12" hidden="1">
      <c r="A76" s="80"/>
      <c r="B76" s="198" t="s">
        <v>21</v>
      </c>
      <c r="C76" s="198"/>
      <c r="D76" s="198"/>
      <c r="E76" s="68"/>
      <c r="F76" s="69"/>
      <c r="G76" s="70"/>
      <c r="H76" s="71"/>
      <c r="I76" s="70"/>
      <c r="K76" s="71"/>
      <c r="L76" s="70"/>
      <c r="M76" s="71"/>
      <c r="N76" s="70"/>
      <c r="O76" s="71"/>
      <c r="P76" s="70"/>
      <c r="R76" s="71"/>
      <c r="S76" s="73"/>
    </row>
    <row r="77" spans="1:19" ht="15" hidden="1">
      <c r="A77" s="74"/>
      <c r="B77" s="77"/>
      <c r="C77" s="78"/>
      <c r="D77" s="78"/>
      <c r="E77" s="222">
        <v>121</v>
      </c>
      <c r="F77" s="222"/>
      <c r="G77" s="192">
        <v>0</v>
      </c>
      <c r="H77" s="192"/>
      <c r="I77" s="192">
        <v>0</v>
      </c>
      <c r="J77" s="192"/>
      <c r="K77" s="192"/>
      <c r="L77" s="197">
        <v>0</v>
      </c>
      <c r="M77" s="197"/>
      <c r="N77" s="192">
        <v>0</v>
      </c>
      <c r="O77" s="192"/>
      <c r="P77" s="192">
        <v>0</v>
      </c>
      <c r="Q77" s="192"/>
      <c r="R77" s="192"/>
      <c r="S77" s="76">
        <v>0</v>
      </c>
    </row>
    <row r="78" spans="1:19" ht="15.75" hidden="1" thickBot="1">
      <c r="A78" s="85"/>
      <c r="B78" s="77"/>
      <c r="C78" s="78"/>
      <c r="D78" s="78"/>
      <c r="E78" s="223">
        <v>122</v>
      </c>
      <c r="F78" s="223"/>
      <c r="G78" s="203">
        <v>0</v>
      </c>
      <c r="H78" s="203"/>
      <c r="I78" s="203">
        <v>0</v>
      </c>
      <c r="J78" s="203"/>
      <c r="K78" s="203"/>
      <c r="L78" s="206">
        <v>0</v>
      </c>
      <c r="M78" s="206"/>
      <c r="N78" s="203">
        <v>0</v>
      </c>
      <c r="O78" s="203"/>
      <c r="P78" s="203">
        <v>0</v>
      </c>
      <c r="Q78" s="203"/>
      <c r="R78" s="203"/>
      <c r="S78" s="81">
        <v>0</v>
      </c>
    </row>
    <row r="79" spans="1:19" ht="15.75" hidden="1" thickBot="1">
      <c r="A79" s="86" t="s">
        <v>51</v>
      </c>
      <c r="B79" s="218" t="s">
        <v>52</v>
      </c>
      <c r="C79" s="218"/>
      <c r="D79" s="218"/>
      <c r="E79" s="227">
        <v>130</v>
      </c>
      <c r="F79" s="227"/>
      <c r="G79" s="224">
        <v>0</v>
      </c>
      <c r="H79" s="224"/>
      <c r="I79" s="225">
        <v>0</v>
      </c>
      <c r="J79" s="225"/>
      <c r="K79" s="225"/>
      <c r="L79" s="189">
        <v>0</v>
      </c>
      <c r="M79" s="189"/>
      <c r="N79" s="224">
        <v>0</v>
      </c>
      <c r="O79" s="224"/>
      <c r="P79" s="225">
        <v>0</v>
      </c>
      <c r="Q79" s="225"/>
      <c r="R79" s="225"/>
      <c r="S79" s="96">
        <v>0</v>
      </c>
    </row>
    <row r="80" spans="1:19" ht="15.75" hidden="1" thickBot="1">
      <c r="A80" s="86" t="s">
        <v>53</v>
      </c>
      <c r="B80" s="218" t="s">
        <v>54</v>
      </c>
      <c r="C80" s="218"/>
      <c r="D80" s="218"/>
      <c r="E80" s="226">
        <v>150</v>
      </c>
      <c r="F80" s="226"/>
      <c r="G80" s="211">
        <v>0</v>
      </c>
      <c r="H80" s="211"/>
      <c r="I80" s="192">
        <v>0</v>
      </c>
      <c r="J80" s="192"/>
      <c r="K80" s="192"/>
      <c r="L80" s="220">
        <v>0</v>
      </c>
      <c r="M80" s="220"/>
      <c r="N80" s="211">
        <v>0</v>
      </c>
      <c r="O80" s="211"/>
      <c r="P80" s="192">
        <v>0</v>
      </c>
      <c r="Q80" s="192"/>
      <c r="R80" s="192"/>
      <c r="S80" s="94">
        <v>0</v>
      </c>
    </row>
    <row r="81" spans="1:19" ht="15.75" hidden="1" thickBot="1">
      <c r="A81" s="86" t="s">
        <v>55</v>
      </c>
      <c r="B81" s="218" t="s">
        <v>56</v>
      </c>
      <c r="C81" s="218"/>
      <c r="D81" s="218"/>
      <c r="E81" s="226">
        <v>160</v>
      </c>
      <c r="F81" s="226"/>
      <c r="G81" s="211">
        <v>0</v>
      </c>
      <c r="H81" s="211"/>
      <c r="I81" s="192">
        <v>0</v>
      </c>
      <c r="J81" s="192"/>
      <c r="K81" s="192"/>
      <c r="L81" s="220">
        <v>0</v>
      </c>
      <c r="M81" s="220"/>
      <c r="N81" s="211">
        <v>0</v>
      </c>
      <c r="O81" s="211"/>
      <c r="P81" s="192">
        <v>0</v>
      </c>
      <c r="Q81" s="192"/>
      <c r="R81" s="192"/>
      <c r="S81" s="94">
        <v>0</v>
      </c>
    </row>
    <row r="82" spans="1:19" ht="15" hidden="1">
      <c r="A82" s="65" t="s">
        <v>57</v>
      </c>
      <c r="B82" s="187" t="s">
        <v>58</v>
      </c>
      <c r="C82" s="187"/>
      <c r="D82" s="187"/>
      <c r="E82" s="222">
        <v>170</v>
      </c>
      <c r="F82" s="222"/>
      <c r="G82" s="228" t="s">
        <v>59</v>
      </c>
      <c r="H82" s="228"/>
      <c r="I82" s="228" t="s">
        <v>59</v>
      </c>
      <c r="J82" s="228"/>
      <c r="K82" s="228"/>
      <c r="L82" s="228" t="s">
        <v>59</v>
      </c>
      <c r="M82" s="228"/>
      <c r="N82" s="197">
        <v>0</v>
      </c>
      <c r="O82" s="197"/>
      <c r="P82" s="197">
        <v>0</v>
      </c>
      <c r="Q82" s="197"/>
      <c r="R82" s="197"/>
      <c r="S82" s="76">
        <v>0</v>
      </c>
    </row>
    <row r="83" spans="1:19" s="72" customFormat="1" ht="12" hidden="1">
      <c r="A83" s="80"/>
      <c r="B83" s="198" t="s">
        <v>21</v>
      </c>
      <c r="C83" s="198"/>
      <c r="D83" s="198"/>
      <c r="E83" s="68"/>
      <c r="F83" s="69"/>
      <c r="G83" s="97"/>
      <c r="H83" s="98"/>
      <c r="I83" s="97"/>
      <c r="J83" s="99"/>
      <c r="K83" s="98"/>
      <c r="L83" s="97"/>
      <c r="M83" s="98"/>
      <c r="N83" s="70"/>
      <c r="O83" s="71"/>
      <c r="P83" s="70"/>
      <c r="R83" s="71"/>
      <c r="S83" s="73"/>
    </row>
    <row r="84" spans="1:19" ht="15" hidden="1">
      <c r="A84" s="74"/>
      <c r="B84" s="194" t="s">
        <v>60</v>
      </c>
      <c r="C84" s="194"/>
      <c r="D84" s="194"/>
      <c r="E84" s="222">
        <v>171</v>
      </c>
      <c r="F84" s="222"/>
      <c r="G84" s="228" t="s">
        <v>59</v>
      </c>
      <c r="H84" s="228"/>
      <c r="I84" s="228" t="s">
        <v>59</v>
      </c>
      <c r="J84" s="228"/>
      <c r="K84" s="228"/>
      <c r="L84" s="228" t="s">
        <v>59</v>
      </c>
      <c r="M84" s="228"/>
      <c r="N84" s="192">
        <v>0</v>
      </c>
      <c r="O84" s="192"/>
      <c r="P84" s="192">
        <v>0</v>
      </c>
      <c r="Q84" s="192"/>
      <c r="R84" s="192"/>
      <c r="S84" s="76">
        <v>0</v>
      </c>
    </row>
    <row r="85" spans="1:19" ht="15" hidden="1">
      <c r="A85" s="74"/>
      <c r="B85" s="194" t="s">
        <v>61</v>
      </c>
      <c r="C85" s="194"/>
      <c r="D85" s="194"/>
      <c r="E85" s="222">
        <v>172</v>
      </c>
      <c r="F85" s="222"/>
      <c r="G85" s="228" t="s">
        <v>59</v>
      </c>
      <c r="H85" s="228"/>
      <c r="I85" s="228" t="s">
        <v>59</v>
      </c>
      <c r="J85" s="228"/>
      <c r="K85" s="228"/>
      <c r="L85" s="228" t="s">
        <v>59</v>
      </c>
      <c r="M85" s="228"/>
      <c r="N85" s="192">
        <v>0</v>
      </c>
      <c r="O85" s="192"/>
      <c r="P85" s="228" t="s">
        <v>59</v>
      </c>
      <c r="Q85" s="228"/>
      <c r="R85" s="228"/>
      <c r="S85" s="76">
        <v>0</v>
      </c>
    </row>
    <row r="86" spans="1:19" ht="15.75" hidden="1" thickBot="1">
      <c r="A86" s="85"/>
      <c r="B86" s="194" t="s">
        <v>62</v>
      </c>
      <c r="C86" s="194"/>
      <c r="D86" s="194"/>
      <c r="E86" s="222">
        <v>173</v>
      </c>
      <c r="F86" s="222"/>
      <c r="G86" s="228" t="s">
        <v>59</v>
      </c>
      <c r="H86" s="228"/>
      <c r="I86" s="228" t="s">
        <v>59</v>
      </c>
      <c r="J86" s="228"/>
      <c r="K86" s="228"/>
      <c r="L86" s="228" t="s">
        <v>59</v>
      </c>
      <c r="M86" s="228"/>
      <c r="N86" s="192">
        <v>0</v>
      </c>
      <c r="O86" s="192"/>
      <c r="P86" s="192">
        <v>0</v>
      </c>
      <c r="Q86" s="192"/>
      <c r="R86" s="192"/>
      <c r="S86" s="76">
        <v>0</v>
      </c>
    </row>
    <row r="87" spans="1:19" ht="15" hidden="1">
      <c r="A87" s="65" t="s">
        <v>63</v>
      </c>
      <c r="B87" s="187" t="s">
        <v>64</v>
      </c>
      <c r="C87" s="187"/>
      <c r="D87" s="187"/>
      <c r="E87" s="222">
        <v>180</v>
      </c>
      <c r="F87" s="222"/>
      <c r="G87" s="228" t="s">
        <v>59</v>
      </c>
      <c r="H87" s="228"/>
      <c r="I87" s="228" t="s">
        <v>59</v>
      </c>
      <c r="J87" s="228"/>
      <c r="K87" s="228"/>
      <c r="L87" s="228" t="s">
        <v>59</v>
      </c>
      <c r="M87" s="228"/>
      <c r="N87" s="197">
        <v>0</v>
      </c>
      <c r="O87" s="197"/>
      <c r="P87" s="197">
        <v>0</v>
      </c>
      <c r="Q87" s="197"/>
      <c r="R87" s="197"/>
      <c r="S87" s="76">
        <v>0</v>
      </c>
    </row>
    <row r="88" spans="1:19" s="72" customFormat="1" ht="12" hidden="1">
      <c r="A88" s="80"/>
      <c r="B88" s="198" t="s">
        <v>21</v>
      </c>
      <c r="C88" s="198"/>
      <c r="D88" s="198"/>
      <c r="E88" s="68"/>
      <c r="F88" s="69"/>
      <c r="G88" s="97"/>
      <c r="H88" s="98"/>
      <c r="I88" s="97"/>
      <c r="J88" s="99"/>
      <c r="K88" s="98"/>
      <c r="L88" s="97"/>
      <c r="M88" s="98"/>
      <c r="N88" s="70"/>
      <c r="O88" s="71"/>
      <c r="P88" s="70"/>
      <c r="R88" s="71"/>
      <c r="S88" s="73"/>
    </row>
    <row r="89" spans="1:19" ht="15" hidden="1">
      <c r="A89" s="74"/>
      <c r="B89" s="194" t="s">
        <v>61</v>
      </c>
      <c r="C89" s="194"/>
      <c r="D89" s="194"/>
      <c r="E89" s="222">
        <v>181</v>
      </c>
      <c r="F89" s="222"/>
      <c r="G89" s="228" t="s">
        <v>59</v>
      </c>
      <c r="H89" s="228"/>
      <c r="I89" s="228" t="s">
        <v>59</v>
      </c>
      <c r="J89" s="228"/>
      <c r="K89" s="228"/>
      <c r="L89" s="228" t="s">
        <v>59</v>
      </c>
      <c r="M89" s="228"/>
      <c r="N89" s="192">
        <v>0</v>
      </c>
      <c r="O89" s="192"/>
      <c r="P89" s="192">
        <v>0</v>
      </c>
      <c r="Q89" s="192"/>
      <c r="R89" s="192"/>
      <c r="S89" s="76">
        <v>0</v>
      </c>
    </row>
    <row r="90" spans="1:19" ht="15.75" hidden="1" thickBot="1">
      <c r="A90" s="85"/>
      <c r="B90" s="229" t="s">
        <v>62</v>
      </c>
      <c r="C90" s="229"/>
      <c r="D90" s="229"/>
      <c r="E90" s="223">
        <v>182</v>
      </c>
      <c r="F90" s="223"/>
      <c r="G90" s="230" t="s">
        <v>59</v>
      </c>
      <c r="H90" s="230"/>
      <c r="I90" s="230" t="s">
        <v>59</v>
      </c>
      <c r="J90" s="230"/>
      <c r="K90" s="230"/>
      <c r="L90" s="230" t="s">
        <v>59</v>
      </c>
      <c r="M90" s="230"/>
      <c r="N90" s="203">
        <v>0</v>
      </c>
      <c r="O90" s="203"/>
      <c r="P90" s="203">
        <v>0</v>
      </c>
      <c r="Q90" s="203"/>
      <c r="R90" s="203"/>
      <c r="S90" s="81">
        <v>0</v>
      </c>
    </row>
    <row r="91" spans="1:19" ht="15" hidden="1">
      <c r="S91" s="57" t="s">
        <v>65</v>
      </c>
    </row>
    <row r="92" spans="1:19" s="64" customFormat="1" ht="10.5" hidden="1" thickBot="1">
      <c r="A92" s="82">
        <v>1</v>
      </c>
      <c r="B92" s="210">
        <v>2</v>
      </c>
      <c r="C92" s="210"/>
      <c r="D92" s="210"/>
      <c r="E92" s="207">
        <v>3</v>
      </c>
      <c r="F92" s="207"/>
      <c r="G92" s="207">
        <v>4</v>
      </c>
      <c r="H92" s="207"/>
      <c r="I92" s="204">
        <v>5</v>
      </c>
      <c r="J92" s="204"/>
      <c r="K92" s="204"/>
      <c r="L92" s="204">
        <v>6</v>
      </c>
      <c r="M92" s="204"/>
      <c r="N92" s="204">
        <v>7</v>
      </c>
      <c r="O92" s="204"/>
      <c r="P92" s="204">
        <v>8</v>
      </c>
      <c r="Q92" s="204"/>
      <c r="R92" s="204"/>
      <c r="S92" s="83">
        <v>9</v>
      </c>
    </row>
    <row r="93" spans="1:19" ht="15">
      <c r="A93" s="65" t="s">
        <v>66</v>
      </c>
      <c r="B93" s="187" t="s">
        <v>67</v>
      </c>
      <c r="C93" s="187"/>
      <c r="D93" s="187"/>
      <c r="E93" s="231">
        <v>200</v>
      </c>
      <c r="F93" s="231"/>
      <c r="G93" s="232"/>
      <c r="H93" s="232"/>
      <c r="I93" s="189">
        <f>I95</f>
        <v>161406.07999999999</v>
      </c>
      <c r="J93" s="189"/>
      <c r="K93" s="189"/>
      <c r="L93" s="189">
        <f>L95</f>
        <v>161406.07999999999</v>
      </c>
      <c r="M93" s="189"/>
      <c r="N93" s="189"/>
      <c r="O93" s="189"/>
      <c r="P93" s="189">
        <f>P95</f>
        <v>161406.07999999999</v>
      </c>
      <c r="Q93" s="189"/>
      <c r="R93" s="189"/>
      <c r="S93" s="96">
        <f>S95</f>
        <v>161406.07999999999</v>
      </c>
    </row>
    <row r="94" spans="1:19" s="72" customFormat="1" ht="12">
      <c r="A94" s="80"/>
      <c r="B94" s="198" t="s">
        <v>21</v>
      </c>
      <c r="C94" s="198"/>
      <c r="D94" s="198"/>
      <c r="E94" s="68"/>
      <c r="F94" s="69"/>
      <c r="G94" s="70"/>
      <c r="H94" s="71"/>
      <c r="I94" s="70"/>
      <c r="K94" s="71"/>
      <c r="L94" s="70"/>
      <c r="M94" s="71"/>
      <c r="N94" s="70"/>
      <c r="O94" s="71"/>
      <c r="P94" s="70"/>
      <c r="R94" s="71"/>
      <c r="S94" s="73"/>
    </row>
    <row r="95" spans="1:19" ht="15">
      <c r="A95" s="74"/>
      <c r="B95" s="77"/>
      <c r="C95" s="78"/>
      <c r="D95" s="78"/>
      <c r="E95" s="233">
        <v>201</v>
      </c>
      <c r="F95" s="233"/>
      <c r="G95" s="211"/>
      <c r="H95" s="211"/>
      <c r="I95" s="192">
        <f>15177+136417.31+5311.74+4500+0.03</f>
        <v>161406.07999999999</v>
      </c>
      <c r="J95" s="192"/>
      <c r="K95" s="192"/>
      <c r="L95" s="197">
        <f>I95</f>
        <v>161406.07999999999</v>
      </c>
      <c r="M95" s="197"/>
      <c r="N95" s="192"/>
      <c r="O95" s="192"/>
      <c r="P95" s="192">
        <f>15177+136417.31+5311.74+4500+0.03</f>
        <v>161406.07999999999</v>
      </c>
      <c r="Q95" s="192"/>
      <c r="R95" s="192"/>
      <c r="S95" s="76">
        <f>P95</f>
        <v>161406.07999999999</v>
      </c>
    </row>
    <row r="96" spans="1:19" ht="15">
      <c r="A96" s="74"/>
      <c r="B96" s="77"/>
      <c r="C96" s="78"/>
      <c r="D96" s="78"/>
      <c r="E96" s="233">
        <v>202</v>
      </c>
      <c r="F96" s="233"/>
      <c r="G96" s="211">
        <v>0</v>
      </c>
      <c r="H96" s="211"/>
      <c r="I96" s="192"/>
      <c r="J96" s="192"/>
      <c r="K96" s="192"/>
      <c r="L96" s="197"/>
      <c r="M96" s="197"/>
      <c r="N96" s="192"/>
      <c r="O96" s="192"/>
      <c r="P96" s="192"/>
      <c r="Q96" s="192"/>
      <c r="R96" s="192"/>
      <c r="S96" s="76">
        <v>0</v>
      </c>
    </row>
    <row r="97" spans="1:19" ht="15">
      <c r="A97" s="74"/>
      <c r="B97" s="77"/>
      <c r="C97" s="78"/>
      <c r="D97" s="78"/>
      <c r="E97" s="233">
        <v>203</v>
      </c>
      <c r="F97" s="233"/>
      <c r="G97" s="211">
        <v>0</v>
      </c>
      <c r="H97" s="211"/>
      <c r="I97" s="192"/>
      <c r="J97" s="192"/>
      <c r="K97" s="192"/>
      <c r="L97" s="197"/>
      <c r="M97" s="197"/>
      <c r="N97" s="192"/>
      <c r="O97" s="192"/>
      <c r="P97" s="192"/>
      <c r="Q97" s="192"/>
      <c r="R97" s="192"/>
      <c r="S97" s="76">
        <v>0</v>
      </c>
    </row>
    <row r="98" spans="1:19" ht="15">
      <c r="A98" s="74"/>
      <c r="B98" s="77"/>
      <c r="C98" s="78"/>
      <c r="D98" s="78"/>
      <c r="E98" s="233">
        <v>204</v>
      </c>
      <c r="F98" s="233"/>
      <c r="G98" s="211">
        <v>0</v>
      </c>
      <c r="H98" s="211"/>
      <c r="I98" s="192">
        <v>0</v>
      </c>
      <c r="J98" s="192"/>
      <c r="K98" s="192"/>
      <c r="L98" s="197">
        <v>0</v>
      </c>
      <c r="M98" s="197"/>
      <c r="N98" s="192">
        <v>0</v>
      </c>
      <c r="O98" s="192"/>
      <c r="P98" s="192">
        <v>0</v>
      </c>
      <c r="Q98" s="192"/>
      <c r="R98" s="192"/>
      <c r="S98" s="76">
        <v>0</v>
      </c>
    </row>
    <row r="99" spans="1:19" ht="15">
      <c r="A99" s="74"/>
      <c r="B99" s="77"/>
      <c r="C99" s="78"/>
      <c r="D99" s="78"/>
      <c r="E99" s="233">
        <v>205</v>
      </c>
      <c r="F99" s="233"/>
      <c r="G99" s="211">
        <v>0</v>
      </c>
      <c r="H99" s="211"/>
      <c r="I99" s="192">
        <v>0</v>
      </c>
      <c r="J99" s="192"/>
      <c r="K99" s="192"/>
      <c r="L99" s="197">
        <v>0</v>
      </c>
      <c r="M99" s="197"/>
      <c r="N99" s="192">
        <v>0</v>
      </c>
      <c r="O99" s="192"/>
      <c r="P99" s="192">
        <v>0</v>
      </c>
      <c r="Q99" s="192"/>
      <c r="R99" s="192"/>
      <c r="S99" s="76">
        <v>0</v>
      </c>
    </row>
    <row r="100" spans="1:19" ht="15">
      <c r="A100" s="74"/>
      <c r="B100" s="77"/>
      <c r="C100" s="78"/>
      <c r="D100" s="78"/>
      <c r="E100" s="233">
        <v>206</v>
      </c>
      <c r="F100" s="233"/>
      <c r="G100" s="211">
        <v>0</v>
      </c>
      <c r="H100" s="211"/>
      <c r="I100" s="192">
        <v>0</v>
      </c>
      <c r="J100" s="192"/>
      <c r="K100" s="192"/>
      <c r="L100" s="197">
        <v>0</v>
      </c>
      <c r="M100" s="197"/>
      <c r="N100" s="192">
        <v>0</v>
      </c>
      <c r="O100" s="192"/>
      <c r="P100" s="192">
        <v>0</v>
      </c>
      <c r="Q100" s="192"/>
      <c r="R100" s="192"/>
      <c r="S100" s="76">
        <v>0</v>
      </c>
    </row>
    <row r="101" spans="1:19" ht="15">
      <c r="A101" s="74"/>
      <c r="B101" s="77"/>
      <c r="C101" s="78"/>
      <c r="D101" s="78"/>
      <c r="E101" s="233">
        <v>207</v>
      </c>
      <c r="F101" s="233"/>
      <c r="G101" s="211">
        <v>0</v>
      </c>
      <c r="H101" s="211"/>
      <c r="I101" s="192">
        <v>0</v>
      </c>
      <c r="J101" s="192"/>
      <c r="K101" s="192"/>
      <c r="L101" s="197">
        <v>0</v>
      </c>
      <c r="M101" s="197"/>
      <c r="N101" s="192">
        <v>0</v>
      </c>
      <c r="O101" s="192"/>
      <c r="P101" s="192">
        <v>0</v>
      </c>
      <c r="Q101" s="192"/>
      <c r="R101" s="192"/>
      <c r="S101" s="76">
        <v>0</v>
      </c>
    </row>
    <row r="102" spans="1:19" ht="15">
      <c r="A102" s="74"/>
      <c r="B102" s="77"/>
      <c r="C102" s="78"/>
      <c r="D102" s="78"/>
      <c r="E102" s="233">
        <v>208</v>
      </c>
      <c r="F102" s="233"/>
      <c r="G102" s="211">
        <v>0</v>
      </c>
      <c r="H102" s="211"/>
      <c r="I102" s="192">
        <v>0</v>
      </c>
      <c r="J102" s="192"/>
      <c r="K102" s="192"/>
      <c r="L102" s="197">
        <v>0</v>
      </c>
      <c r="M102" s="197"/>
      <c r="N102" s="192">
        <v>0</v>
      </c>
      <c r="O102" s="192"/>
      <c r="P102" s="192">
        <v>0</v>
      </c>
      <c r="Q102" s="192"/>
      <c r="R102" s="192"/>
      <c r="S102" s="76">
        <v>0</v>
      </c>
    </row>
    <row r="103" spans="1:19" ht="15.75" thickBot="1">
      <c r="A103" s="85"/>
      <c r="B103" s="77"/>
      <c r="C103" s="78"/>
      <c r="D103" s="78"/>
      <c r="E103" s="233">
        <v>209</v>
      </c>
      <c r="F103" s="233"/>
      <c r="G103" s="211">
        <v>0</v>
      </c>
      <c r="H103" s="211"/>
      <c r="I103" s="192">
        <v>0</v>
      </c>
      <c r="J103" s="192"/>
      <c r="K103" s="192"/>
      <c r="L103" s="197">
        <v>0</v>
      </c>
      <c r="M103" s="197"/>
      <c r="N103" s="192">
        <v>0</v>
      </c>
      <c r="O103" s="192"/>
      <c r="P103" s="192">
        <v>0</v>
      </c>
      <c r="Q103" s="192"/>
      <c r="R103" s="192"/>
      <c r="S103" s="76">
        <v>0</v>
      </c>
    </row>
    <row r="104" spans="1:19" ht="15">
      <c r="A104" s="100">
        <v>21</v>
      </c>
      <c r="B104" s="187" t="s">
        <v>68</v>
      </c>
      <c r="C104" s="187"/>
      <c r="D104" s="187"/>
      <c r="E104" s="222">
        <v>210</v>
      </c>
      <c r="F104" s="222"/>
      <c r="G104" s="209"/>
      <c r="H104" s="209"/>
      <c r="I104" s="196">
        <f>I105+I106</f>
        <v>1496711.57</v>
      </c>
      <c r="J104" s="196"/>
      <c r="K104" s="196"/>
      <c r="L104" s="196">
        <f>L106+L105</f>
        <v>1496711.57</v>
      </c>
      <c r="M104" s="196"/>
      <c r="N104" s="209"/>
      <c r="O104" s="209"/>
      <c r="P104" s="196">
        <f>P105+P106</f>
        <v>1794565.37</v>
      </c>
      <c r="Q104" s="196"/>
      <c r="R104" s="196"/>
      <c r="S104" s="75">
        <f>S105+S106</f>
        <v>1794565.37</v>
      </c>
    </row>
    <row r="105" spans="1:19" ht="15">
      <c r="A105" s="74"/>
      <c r="B105" s="234" t="s">
        <v>69</v>
      </c>
      <c r="C105" s="235"/>
      <c r="D105" s="235"/>
      <c r="E105" s="233">
        <v>211</v>
      </c>
      <c r="F105" s="233"/>
      <c r="G105" s="211"/>
      <c r="H105" s="211"/>
      <c r="I105" s="182">
        <v>140309</v>
      </c>
      <c r="J105" s="182"/>
      <c r="K105" s="182"/>
      <c r="L105" s="196">
        <v>140309</v>
      </c>
      <c r="M105" s="196"/>
      <c r="N105" s="192"/>
      <c r="O105" s="192"/>
      <c r="P105" s="182">
        <v>305227.5</v>
      </c>
      <c r="Q105" s="182"/>
      <c r="R105" s="182"/>
      <c r="S105" s="75">
        <v>305227.5</v>
      </c>
    </row>
    <row r="106" spans="1:19" ht="15">
      <c r="A106" s="74"/>
      <c r="B106" s="234" t="s">
        <v>70</v>
      </c>
      <c r="C106" s="234"/>
      <c r="D106" s="234"/>
      <c r="E106" s="233">
        <v>212</v>
      </c>
      <c r="F106" s="233"/>
      <c r="G106" s="211"/>
      <c r="H106" s="211"/>
      <c r="I106" s="182">
        <f>1356402.57</f>
        <v>1356402.57</v>
      </c>
      <c r="J106" s="182"/>
      <c r="K106" s="182"/>
      <c r="L106" s="196">
        <v>1356402.57</v>
      </c>
      <c r="M106" s="196"/>
      <c r="N106" s="192"/>
      <c r="O106" s="192"/>
      <c r="P106" s="182">
        <v>1489337.87</v>
      </c>
      <c r="Q106" s="182"/>
      <c r="R106" s="182"/>
      <c r="S106" s="75">
        <v>1489337.87</v>
      </c>
    </row>
    <row r="107" spans="1:19" ht="15">
      <c r="A107" s="74"/>
      <c r="B107" s="77"/>
      <c r="C107" s="78"/>
      <c r="D107" s="78"/>
      <c r="E107" s="233">
        <v>213</v>
      </c>
      <c r="F107" s="233"/>
      <c r="G107" s="211">
        <v>0</v>
      </c>
      <c r="H107" s="211"/>
      <c r="I107" s="192"/>
      <c r="J107" s="192"/>
      <c r="K107" s="192"/>
      <c r="L107" s="197"/>
      <c r="M107" s="197"/>
      <c r="N107" s="192"/>
      <c r="O107" s="192"/>
      <c r="P107" s="192"/>
      <c r="Q107" s="192"/>
      <c r="R107" s="192"/>
      <c r="S107" s="76">
        <v>0</v>
      </c>
    </row>
    <row r="108" spans="1:19" ht="15" hidden="1">
      <c r="A108" s="65" t="s">
        <v>71</v>
      </c>
      <c r="B108" s="187" t="s">
        <v>72</v>
      </c>
      <c r="C108" s="187"/>
      <c r="D108" s="187"/>
      <c r="E108" s="222">
        <v>220</v>
      </c>
      <c r="F108" s="222"/>
      <c r="G108" s="197">
        <v>0</v>
      </c>
      <c r="H108" s="197"/>
      <c r="I108" s="197">
        <v>0</v>
      </c>
      <c r="J108" s="197"/>
      <c r="K108" s="197"/>
      <c r="L108" s="197">
        <v>0</v>
      </c>
      <c r="M108" s="197"/>
      <c r="N108" s="197">
        <v>0</v>
      </c>
      <c r="O108" s="197"/>
      <c r="P108" s="197">
        <v>0</v>
      </c>
      <c r="Q108" s="197"/>
      <c r="R108" s="197"/>
      <c r="S108" s="76">
        <v>0</v>
      </c>
    </row>
    <row r="109" spans="1:19" s="72" customFormat="1" ht="12" hidden="1">
      <c r="A109" s="80"/>
      <c r="B109" s="198" t="s">
        <v>21</v>
      </c>
      <c r="C109" s="198"/>
      <c r="D109" s="198"/>
      <c r="E109" s="68"/>
      <c r="F109" s="69"/>
      <c r="G109" s="70"/>
      <c r="H109" s="71"/>
      <c r="I109" s="70"/>
      <c r="K109" s="71"/>
      <c r="L109" s="70"/>
      <c r="M109" s="71"/>
      <c r="N109" s="70"/>
      <c r="O109" s="71"/>
      <c r="P109" s="70"/>
      <c r="R109" s="71"/>
      <c r="S109" s="73"/>
    </row>
    <row r="110" spans="1:19" ht="15" hidden="1">
      <c r="A110" s="74"/>
      <c r="B110" s="194" t="s">
        <v>28</v>
      </c>
      <c r="C110" s="194"/>
      <c r="D110" s="194"/>
      <c r="E110" s="222">
        <v>221</v>
      </c>
      <c r="F110" s="222"/>
      <c r="G110" s="192">
        <v>0</v>
      </c>
      <c r="H110" s="192"/>
      <c r="I110" s="192">
        <v>0</v>
      </c>
      <c r="J110" s="192"/>
      <c r="K110" s="192"/>
      <c r="L110" s="197">
        <v>0</v>
      </c>
      <c r="M110" s="197"/>
      <c r="N110" s="192">
        <v>0</v>
      </c>
      <c r="O110" s="192"/>
      <c r="P110" s="192">
        <v>0</v>
      </c>
      <c r="Q110" s="192"/>
      <c r="R110" s="192"/>
      <c r="S110" s="76">
        <v>0</v>
      </c>
    </row>
    <row r="111" spans="1:19" ht="15" hidden="1">
      <c r="A111" s="74"/>
      <c r="B111" s="201" t="s">
        <v>29</v>
      </c>
      <c r="C111" s="201"/>
      <c r="D111" s="201"/>
      <c r="E111" s="222">
        <v>222</v>
      </c>
      <c r="F111" s="222"/>
      <c r="G111" s="192">
        <v>0</v>
      </c>
      <c r="H111" s="192"/>
      <c r="I111" s="192">
        <v>0</v>
      </c>
      <c r="J111" s="192"/>
      <c r="K111" s="192"/>
      <c r="L111" s="197">
        <v>0</v>
      </c>
      <c r="M111" s="197"/>
      <c r="N111" s="192">
        <v>0</v>
      </c>
      <c r="O111" s="192"/>
      <c r="P111" s="192">
        <v>0</v>
      </c>
      <c r="Q111" s="192"/>
      <c r="R111" s="192"/>
      <c r="S111" s="76">
        <v>0</v>
      </c>
    </row>
    <row r="112" spans="1:19" ht="15" hidden="1">
      <c r="A112" s="74"/>
      <c r="B112" s="234" t="s">
        <v>30</v>
      </c>
      <c r="C112" s="234"/>
      <c r="D112" s="234"/>
      <c r="E112" s="233">
        <v>224</v>
      </c>
      <c r="F112" s="233"/>
      <c r="G112" s="211">
        <v>0</v>
      </c>
      <c r="H112" s="211"/>
      <c r="I112" s="192">
        <v>0</v>
      </c>
      <c r="J112" s="192"/>
      <c r="K112" s="192"/>
      <c r="L112" s="197">
        <v>0</v>
      </c>
      <c r="M112" s="197"/>
      <c r="N112" s="211">
        <v>0</v>
      </c>
      <c r="O112" s="211"/>
      <c r="P112" s="192">
        <v>0</v>
      </c>
      <c r="Q112" s="192"/>
      <c r="R112" s="192"/>
      <c r="S112" s="76">
        <v>0</v>
      </c>
    </row>
    <row r="113" spans="1:19" ht="15" hidden="1">
      <c r="A113" s="74"/>
      <c r="B113" s="213" t="s">
        <v>29</v>
      </c>
      <c r="C113" s="213"/>
      <c r="D113" s="213"/>
      <c r="E113" s="233">
        <v>225</v>
      </c>
      <c r="F113" s="233"/>
      <c r="G113" s="211">
        <v>0</v>
      </c>
      <c r="H113" s="211"/>
      <c r="I113" s="192">
        <v>0</v>
      </c>
      <c r="J113" s="192"/>
      <c r="K113" s="192"/>
      <c r="L113" s="197">
        <v>0</v>
      </c>
      <c r="M113" s="197"/>
      <c r="N113" s="211">
        <v>0</v>
      </c>
      <c r="O113" s="211"/>
      <c r="P113" s="192">
        <v>0</v>
      </c>
      <c r="Q113" s="192"/>
      <c r="R113" s="192"/>
      <c r="S113" s="76">
        <v>0</v>
      </c>
    </row>
    <row r="114" spans="1:19" ht="15" hidden="1">
      <c r="A114" s="74"/>
      <c r="B114" s="77"/>
      <c r="C114" s="78"/>
      <c r="D114" s="78"/>
      <c r="E114" s="233">
        <v>226</v>
      </c>
      <c r="F114" s="233"/>
      <c r="G114" s="211">
        <v>0</v>
      </c>
      <c r="H114" s="211"/>
      <c r="I114" s="192">
        <v>0</v>
      </c>
      <c r="J114" s="192"/>
      <c r="K114" s="192"/>
      <c r="L114" s="197">
        <v>0</v>
      </c>
      <c r="M114" s="197"/>
      <c r="N114" s="211">
        <v>0</v>
      </c>
      <c r="O114" s="211"/>
      <c r="P114" s="192">
        <v>0</v>
      </c>
      <c r="Q114" s="192"/>
      <c r="R114" s="192"/>
      <c r="S114" s="76">
        <v>0</v>
      </c>
    </row>
    <row r="115" spans="1:19" ht="15" hidden="1">
      <c r="A115" s="74"/>
      <c r="B115" s="77"/>
      <c r="C115" s="78"/>
      <c r="D115" s="78"/>
      <c r="E115" s="233">
        <v>227</v>
      </c>
      <c r="F115" s="233"/>
      <c r="G115" s="211">
        <v>0</v>
      </c>
      <c r="H115" s="211"/>
      <c r="I115" s="192">
        <v>0</v>
      </c>
      <c r="J115" s="192"/>
      <c r="K115" s="192"/>
      <c r="L115" s="197">
        <v>0</v>
      </c>
      <c r="M115" s="197"/>
      <c r="N115" s="211">
        <v>0</v>
      </c>
      <c r="O115" s="211"/>
      <c r="P115" s="192">
        <v>0</v>
      </c>
      <c r="Q115" s="192"/>
      <c r="R115" s="192"/>
      <c r="S115" s="76">
        <v>0</v>
      </c>
    </row>
    <row r="116" spans="1:19" ht="15" hidden="1">
      <c r="A116" s="74"/>
      <c r="B116" s="77"/>
      <c r="C116" s="78"/>
      <c r="D116" s="78"/>
      <c r="E116" s="233">
        <v>228</v>
      </c>
      <c r="F116" s="233"/>
      <c r="G116" s="211">
        <v>0</v>
      </c>
      <c r="H116" s="211"/>
      <c r="I116" s="192">
        <v>0</v>
      </c>
      <c r="J116" s="192"/>
      <c r="K116" s="192"/>
      <c r="L116" s="197">
        <v>0</v>
      </c>
      <c r="M116" s="197"/>
      <c r="N116" s="211">
        <v>0</v>
      </c>
      <c r="O116" s="211"/>
      <c r="P116" s="192">
        <v>0</v>
      </c>
      <c r="Q116" s="192"/>
      <c r="R116" s="192"/>
      <c r="S116" s="76">
        <v>0</v>
      </c>
    </row>
    <row r="117" spans="1:19" ht="15.75" hidden="1" thickBot="1">
      <c r="A117" s="74"/>
      <c r="B117" s="77"/>
      <c r="C117" s="78"/>
      <c r="D117" s="78"/>
      <c r="E117" s="236">
        <v>229</v>
      </c>
      <c r="F117" s="236"/>
      <c r="G117" s="217">
        <v>0</v>
      </c>
      <c r="H117" s="217"/>
      <c r="I117" s="203">
        <v>0</v>
      </c>
      <c r="J117" s="203"/>
      <c r="K117" s="203"/>
      <c r="L117" s="206">
        <v>0</v>
      </c>
      <c r="M117" s="206"/>
      <c r="N117" s="217">
        <v>0</v>
      </c>
      <c r="O117" s="217"/>
      <c r="P117" s="203">
        <v>0</v>
      </c>
      <c r="Q117" s="203"/>
      <c r="R117" s="203"/>
      <c r="S117" s="81">
        <v>0</v>
      </c>
    </row>
    <row r="118" spans="1:19" ht="15" hidden="1">
      <c r="S118" s="57" t="s">
        <v>73</v>
      </c>
    </row>
    <row r="119" spans="1:19" s="64" customFormat="1" ht="10.5" hidden="1" thickBot="1">
      <c r="A119" s="82">
        <v>1</v>
      </c>
      <c r="B119" s="210">
        <v>2</v>
      </c>
      <c r="C119" s="210"/>
      <c r="D119" s="210"/>
      <c r="E119" s="207">
        <v>3</v>
      </c>
      <c r="F119" s="207"/>
      <c r="G119" s="207">
        <v>4</v>
      </c>
      <c r="H119" s="207"/>
      <c r="I119" s="204">
        <v>5</v>
      </c>
      <c r="J119" s="204"/>
      <c r="K119" s="204"/>
      <c r="L119" s="204">
        <v>6</v>
      </c>
      <c r="M119" s="204"/>
      <c r="N119" s="204">
        <v>7</v>
      </c>
      <c r="O119" s="204"/>
      <c r="P119" s="204">
        <v>8</v>
      </c>
      <c r="Q119" s="204"/>
      <c r="R119" s="204"/>
      <c r="S119" s="83">
        <v>9</v>
      </c>
    </row>
    <row r="120" spans="1:19" ht="15" hidden="1">
      <c r="A120" s="65" t="s">
        <v>74</v>
      </c>
      <c r="B120" s="187" t="s">
        <v>75</v>
      </c>
      <c r="C120" s="187"/>
      <c r="D120" s="187"/>
      <c r="E120" s="233">
        <v>230</v>
      </c>
      <c r="F120" s="233"/>
      <c r="G120" s="209">
        <v>0</v>
      </c>
      <c r="H120" s="209"/>
      <c r="I120" s="197">
        <v>0</v>
      </c>
      <c r="J120" s="197"/>
      <c r="K120" s="197"/>
      <c r="L120" s="197">
        <v>0</v>
      </c>
      <c r="M120" s="197"/>
      <c r="N120" s="197">
        <v>0</v>
      </c>
      <c r="O120" s="197"/>
      <c r="P120" s="197">
        <v>0</v>
      </c>
      <c r="Q120" s="197"/>
      <c r="R120" s="197"/>
      <c r="S120" s="76">
        <v>0</v>
      </c>
    </row>
    <row r="121" spans="1:19" s="72" customFormat="1" ht="12" hidden="1">
      <c r="A121" s="80"/>
      <c r="B121" s="198" t="s">
        <v>21</v>
      </c>
      <c r="C121" s="198"/>
      <c r="D121" s="198"/>
      <c r="E121" s="68"/>
      <c r="F121" s="69"/>
      <c r="G121" s="70"/>
      <c r="H121" s="71"/>
      <c r="I121" s="70"/>
      <c r="K121" s="71"/>
      <c r="L121" s="70"/>
      <c r="M121" s="71"/>
      <c r="N121" s="70"/>
      <c r="O121" s="71"/>
      <c r="P121" s="70"/>
      <c r="R121" s="71"/>
      <c r="S121" s="73"/>
    </row>
    <row r="122" spans="1:19" ht="15" hidden="1">
      <c r="A122" s="74"/>
      <c r="B122" s="77"/>
      <c r="C122" s="78"/>
      <c r="D122" s="78"/>
      <c r="E122" s="233">
        <v>231</v>
      </c>
      <c r="F122" s="233"/>
      <c r="G122" s="211">
        <v>0</v>
      </c>
      <c r="H122" s="211"/>
      <c r="I122" s="192">
        <v>0</v>
      </c>
      <c r="J122" s="192"/>
      <c r="K122" s="192"/>
      <c r="L122" s="197">
        <v>0</v>
      </c>
      <c r="M122" s="197"/>
      <c r="N122" s="192">
        <v>0</v>
      </c>
      <c r="O122" s="192"/>
      <c r="P122" s="192">
        <v>0</v>
      </c>
      <c r="Q122" s="192"/>
      <c r="R122" s="192"/>
      <c r="S122" s="76">
        <v>0</v>
      </c>
    </row>
    <row r="123" spans="1:19" ht="15.75" hidden="1" thickBot="1">
      <c r="A123" s="74"/>
      <c r="B123" s="77"/>
      <c r="C123" s="78"/>
      <c r="D123" s="78"/>
      <c r="E123" s="233">
        <v>232</v>
      </c>
      <c r="F123" s="233"/>
      <c r="G123" s="211">
        <v>0</v>
      </c>
      <c r="H123" s="211"/>
      <c r="I123" s="192">
        <v>0</v>
      </c>
      <c r="J123" s="192"/>
      <c r="K123" s="192"/>
      <c r="L123" s="197">
        <v>0</v>
      </c>
      <c r="M123" s="197"/>
      <c r="N123" s="192">
        <v>0</v>
      </c>
      <c r="O123" s="192"/>
      <c r="P123" s="192">
        <v>0</v>
      </c>
      <c r="Q123" s="192"/>
      <c r="R123" s="192"/>
      <c r="S123" s="76">
        <v>0</v>
      </c>
    </row>
    <row r="124" spans="1:19" ht="15" hidden="1">
      <c r="A124" s="65" t="s">
        <v>76</v>
      </c>
      <c r="B124" s="218" t="s">
        <v>77</v>
      </c>
      <c r="C124" s="218"/>
      <c r="D124" s="218"/>
      <c r="E124" s="226">
        <v>240</v>
      </c>
      <c r="F124" s="226"/>
      <c r="G124" s="209">
        <v>0</v>
      </c>
      <c r="H124" s="209"/>
      <c r="I124" s="197">
        <v>0</v>
      </c>
      <c r="J124" s="197"/>
      <c r="K124" s="197"/>
      <c r="L124" s="220">
        <v>0</v>
      </c>
      <c r="M124" s="220"/>
      <c r="N124" s="209">
        <v>0</v>
      </c>
      <c r="O124" s="209"/>
      <c r="P124" s="197">
        <v>0</v>
      </c>
      <c r="Q124" s="197"/>
      <c r="R124" s="197"/>
      <c r="S124" s="94">
        <v>0</v>
      </c>
    </row>
    <row r="125" spans="1:19" ht="15" hidden="1">
      <c r="A125" s="74"/>
      <c r="B125" s="234" t="s">
        <v>78</v>
      </c>
      <c r="C125" s="234"/>
      <c r="D125" s="234"/>
      <c r="E125" s="233">
        <v>241</v>
      </c>
      <c r="F125" s="233"/>
      <c r="G125" s="211">
        <v>0</v>
      </c>
      <c r="H125" s="211"/>
      <c r="I125" s="192">
        <v>0</v>
      </c>
      <c r="J125" s="192"/>
      <c r="K125" s="192"/>
      <c r="L125" s="197">
        <v>0</v>
      </c>
      <c r="M125" s="197"/>
      <c r="N125" s="192">
        <v>0</v>
      </c>
      <c r="O125" s="192"/>
      <c r="P125" s="192">
        <v>0</v>
      </c>
      <c r="Q125" s="192"/>
      <c r="R125" s="192"/>
      <c r="S125" s="76">
        <v>0</v>
      </c>
    </row>
    <row r="126" spans="1:19" ht="15" hidden="1">
      <c r="A126" s="74"/>
      <c r="B126" s="213" t="s">
        <v>79</v>
      </c>
      <c r="C126" s="213"/>
      <c r="D126" s="213"/>
      <c r="E126" s="233">
        <v>242</v>
      </c>
      <c r="F126" s="233"/>
      <c r="G126" s="211">
        <v>0</v>
      </c>
      <c r="H126" s="211"/>
      <c r="I126" s="192">
        <v>0</v>
      </c>
      <c r="J126" s="192"/>
      <c r="K126" s="192"/>
      <c r="L126" s="197">
        <v>0</v>
      </c>
      <c r="M126" s="197"/>
      <c r="N126" s="192">
        <v>0</v>
      </c>
      <c r="O126" s="192"/>
      <c r="P126" s="192">
        <v>0</v>
      </c>
      <c r="Q126" s="192"/>
      <c r="R126" s="192"/>
      <c r="S126" s="76">
        <v>0</v>
      </c>
    </row>
    <row r="127" spans="1:19" ht="15" hidden="1">
      <c r="A127" s="74"/>
      <c r="B127" s="213" t="s">
        <v>80</v>
      </c>
      <c r="C127" s="213"/>
      <c r="D127" s="213"/>
      <c r="E127" s="233">
        <v>243</v>
      </c>
      <c r="F127" s="233"/>
      <c r="G127" s="211">
        <v>0</v>
      </c>
      <c r="H127" s="211"/>
      <c r="I127" s="192">
        <v>0</v>
      </c>
      <c r="J127" s="192"/>
      <c r="K127" s="192"/>
      <c r="L127" s="197">
        <v>0</v>
      </c>
      <c r="M127" s="197"/>
      <c r="N127" s="192">
        <v>0</v>
      </c>
      <c r="O127" s="192"/>
      <c r="P127" s="192">
        <v>0</v>
      </c>
      <c r="Q127" s="192"/>
      <c r="R127" s="192"/>
      <c r="S127" s="76">
        <v>0</v>
      </c>
    </row>
    <row r="128" spans="1:19" ht="15" hidden="1">
      <c r="A128" s="74"/>
      <c r="B128" s="234" t="s">
        <v>81</v>
      </c>
      <c r="C128" s="234"/>
      <c r="D128" s="234"/>
      <c r="E128" s="233">
        <v>244</v>
      </c>
      <c r="F128" s="233"/>
      <c r="G128" s="211">
        <v>0</v>
      </c>
      <c r="H128" s="211"/>
      <c r="I128" s="192">
        <v>0</v>
      </c>
      <c r="J128" s="192"/>
      <c r="K128" s="192"/>
      <c r="L128" s="197">
        <v>0</v>
      </c>
      <c r="M128" s="197"/>
      <c r="N128" s="192">
        <v>0</v>
      </c>
      <c r="O128" s="192"/>
      <c r="P128" s="192">
        <v>0</v>
      </c>
      <c r="Q128" s="192"/>
      <c r="R128" s="192"/>
      <c r="S128" s="76">
        <v>0</v>
      </c>
    </row>
    <row r="129" spans="1:19" ht="15" hidden="1">
      <c r="A129" s="74"/>
      <c r="B129" s="213" t="s">
        <v>29</v>
      </c>
      <c r="C129" s="213"/>
      <c r="D129" s="213"/>
      <c r="E129" s="233">
        <v>245</v>
      </c>
      <c r="F129" s="233"/>
      <c r="G129" s="211">
        <v>0</v>
      </c>
      <c r="H129" s="211"/>
      <c r="I129" s="192">
        <v>0</v>
      </c>
      <c r="J129" s="192"/>
      <c r="K129" s="192"/>
      <c r="L129" s="197">
        <v>0</v>
      </c>
      <c r="M129" s="197"/>
      <c r="N129" s="192">
        <v>0</v>
      </c>
      <c r="O129" s="192"/>
      <c r="P129" s="192">
        <v>0</v>
      </c>
      <c r="Q129" s="192"/>
      <c r="R129" s="192"/>
      <c r="S129" s="76">
        <v>0</v>
      </c>
    </row>
    <row r="130" spans="1:19" ht="15" hidden="1">
      <c r="A130" s="74"/>
      <c r="B130" s="234" t="s">
        <v>30</v>
      </c>
      <c r="C130" s="234"/>
      <c r="D130" s="234"/>
      <c r="E130" s="233">
        <v>246</v>
      </c>
      <c r="F130" s="233"/>
      <c r="G130" s="211">
        <v>0</v>
      </c>
      <c r="H130" s="211"/>
      <c r="I130" s="192">
        <v>0</v>
      </c>
      <c r="J130" s="192"/>
      <c r="K130" s="192"/>
      <c r="L130" s="197">
        <v>0</v>
      </c>
      <c r="M130" s="197"/>
      <c r="N130" s="192">
        <v>0</v>
      </c>
      <c r="O130" s="192"/>
      <c r="P130" s="192">
        <v>0</v>
      </c>
      <c r="Q130" s="192"/>
      <c r="R130" s="192"/>
      <c r="S130" s="76">
        <v>0</v>
      </c>
    </row>
    <row r="131" spans="1:19" ht="15" hidden="1">
      <c r="A131" s="74"/>
      <c r="B131" s="213" t="s">
        <v>29</v>
      </c>
      <c r="C131" s="213"/>
      <c r="D131" s="213"/>
      <c r="E131" s="233">
        <v>247</v>
      </c>
      <c r="F131" s="233"/>
      <c r="G131" s="211">
        <v>0</v>
      </c>
      <c r="H131" s="211"/>
      <c r="I131" s="192">
        <v>0</v>
      </c>
      <c r="J131" s="192"/>
      <c r="K131" s="192"/>
      <c r="L131" s="197">
        <v>0</v>
      </c>
      <c r="M131" s="197"/>
      <c r="N131" s="192">
        <v>0</v>
      </c>
      <c r="O131" s="192"/>
      <c r="P131" s="192">
        <v>0</v>
      </c>
      <c r="Q131" s="192"/>
      <c r="R131" s="192"/>
      <c r="S131" s="76">
        <v>0</v>
      </c>
    </row>
    <row r="132" spans="1:19" ht="15" hidden="1">
      <c r="A132" s="74"/>
      <c r="B132" s="77"/>
      <c r="C132" s="78"/>
      <c r="D132" s="78"/>
      <c r="E132" s="233">
        <v>248</v>
      </c>
      <c r="F132" s="233"/>
      <c r="G132" s="211">
        <v>0</v>
      </c>
      <c r="H132" s="211"/>
      <c r="I132" s="192">
        <v>0</v>
      </c>
      <c r="J132" s="192"/>
      <c r="K132" s="192"/>
      <c r="L132" s="197">
        <v>0</v>
      </c>
      <c r="M132" s="197"/>
      <c r="N132" s="192">
        <v>0</v>
      </c>
      <c r="O132" s="192"/>
      <c r="P132" s="192">
        <v>0</v>
      </c>
      <c r="Q132" s="192"/>
      <c r="R132" s="192"/>
      <c r="S132" s="76">
        <v>0</v>
      </c>
    </row>
    <row r="133" spans="1:19" ht="15.75" hidden="1" thickBot="1">
      <c r="A133" s="85"/>
      <c r="B133" s="77"/>
      <c r="C133" s="78"/>
      <c r="D133" s="78"/>
      <c r="E133" s="233">
        <v>249</v>
      </c>
      <c r="F133" s="233"/>
      <c r="G133" s="211">
        <v>0</v>
      </c>
      <c r="H133" s="211"/>
      <c r="I133" s="192">
        <v>0</v>
      </c>
      <c r="J133" s="192"/>
      <c r="K133" s="192"/>
      <c r="L133" s="197">
        <v>0</v>
      </c>
      <c r="M133" s="197"/>
      <c r="N133" s="192">
        <v>0</v>
      </c>
      <c r="O133" s="192"/>
      <c r="P133" s="192">
        <v>0</v>
      </c>
      <c r="Q133" s="192"/>
      <c r="R133" s="192"/>
      <c r="S133" s="76">
        <v>0</v>
      </c>
    </row>
    <row r="134" spans="1:19" ht="15" hidden="1">
      <c r="A134" s="65" t="s">
        <v>82</v>
      </c>
      <c r="B134" s="218" t="s">
        <v>83</v>
      </c>
      <c r="C134" s="218"/>
      <c r="D134" s="218"/>
      <c r="E134" s="226">
        <v>250</v>
      </c>
      <c r="F134" s="226"/>
      <c r="G134" s="209">
        <v>0</v>
      </c>
      <c r="H134" s="209"/>
      <c r="I134" s="197">
        <v>0</v>
      </c>
      <c r="J134" s="197"/>
      <c r="K134" s="197"/>
      <c r="L134" s="220">
        <v>0</v>
      </c>
      <c r="M134" s="220"/>
      <c r="N134" s="209">
        <v>0</v>
      </c>
      <c r="O134" s="209"/>
      <c r="P134" s="197">
        <v>0</v>
      </c>
      <c r="Q134" s="197"/>
      <c r="R134" s="197"/>
      <c r="S134" s="94">
        <v>0</v>
      </c>
    </row>
    <row r="135" spans="1:19" ht="15" hidden="1">
      <c r="A135" s="74"/>
      <c r="B135" s="234" t="s">
        <v>78</v>
      </c>
      <c r="C135" s="234"/>
      <c r="D135" s="234"/>
      <c r="E135" s="233">
        <v>251</v>
      </c>
      <c r="F135" s="233"/>
      <c r="G135" s="211">
        <v>0</v>
      </c>
      <c r="H135" s="211"/>
      <c r="I135" s="192">
        <v>0</v>
      </c>
      <c r="J135" s="192"/>
      <c r="K135" s="192"/>
      <c r="L135" s="197">
        <v>0</v>
      </c>
      <c r="M135" s="197"/>
      <c r="N135" s="192">
        <v>0</v>
      </c>
      <c r="O135" s="192"/>
      <c r="P135" s="192">
        <v>0</v>
      </c>
      <c r="Q135" s="192"/>
      <c r="R135" s="192"/>
      <c r="S135" s="76">
        <v>0</v>
      </c>
    </row>
    <row r="136" spans="1:19" ht="15" hidden="1">
      <c r="A136" s="74"/>
      <c r="B136" s="213" t="s">
        <v>79</v>
      </c>
      <c r="C136" s="213"/>
      <c r="D136" s="213"/>
      <c r="E136" s="233">
        <v>252</v>
      </c>
      <c r="F136" s="233"/>
      <c r="G136" s="211">
        <v>0</v>
      </c>
      <c r="H136" s="211"/>
      <c r="I136" s="192">
        <v>0</v>
      </c>
      <c r="J136" s="192"/>
      <c r="K136" s="192"/>
      <c r="L136" s="197">
        <v>0</v>
      </c>
      <c r="M136" s="197"/>
      <c r="N136" s="192">
        <v>0</v>
      </c>
      <c r="O136" s="192"/>
      <c r="P136" s="192">
        <v>0</v>
      </c>
      <c r="Q136" s="192"/>
      <c r="R136" s="192"/>
      <c r="S136" s="76">
        <v>0</v>
      </c>
    </row>
    <row r="137" spans="1:19" ht="15" hidden="1">
      <c r="A137" s="74"/>
      <c r="B137" s="213" t="s">
        <v>80</v>
      </c>
      <c r="C137" s="213"/>
      <c r="D137" s="213"/>
      <c r="E137" s="233">
        <v>253</v>
      </c>
      <c r="F137" s="233"/>
      <c r="G137" s="211">
        <v>0</v>
      </c>
      <c r="H137" s="211"/>
      <c r="I137" s="192">
        <v>0</v>
      </c>
      <c r="J137" s="192"/>
      <c r="K137" s="192"/>
      <c r="L137" s="197">
        <v>0</v>
      </c>
      <c r="M137" s="197"/>
      <c r="N137" s="192">
        <v>0</v>
      </c>
      <c r="O137" s="192"/>
      <c r="P137" s="192">
        <v>0</v>
      </c>
      <c r="Q137" s="192"/>
      <c r="R137" s="192"/>
      <c r="S137" s="76">
        <v>0</v>
      </c>
    </row>
    <row r="138" spans="1:19" ht="15" hidden="1">
      <c r="A138" s="74"/>
      <c r="B138" s="234" t="s">
        <v>81</v>
      </c>
      <c r="C138" s="234"/>
      <c r="D138" s="234"/>
      <c r="E138" s="233">
        <v>254</v>
      </c>
      <c r="F138" s="233"/>
      <c r="G138" s="211">
        <v>0</v>
      </c>
      <c r="H138" s="211"/>
      <c r="I138" s="192">
        <v>0</v>
      </c>
      <c r="J138" s="192"/>
      <c r="K138" s="192"/>
      <c r="L138" s="197">
        <v>0</v>
      </c>
      <c r="M138" s="197"/>
      <c r="N138" s="192">
        <v>0</v>
      </c>
      <c r="O138" s="192"/>
      <c r="P138" s="192">
        <v>0</v>
      </c>
      <c r="Q138" s="192"/>
      <c r="R138" s="192"/>
      <c r="S138" s="76">
        <v>0</v>
      </c>
    </row>
    <row r="139" spans="1:19" ht="15" hidden="1">
      <c r="A139" s="74"/>
      <c r="B139" s="213" t="s">
        <v>29</v>
      </c>
      <c r="C139" s="213"/>
      <c r="D139" s="213"/>
      <c r="E139" s="233">
        <v>255</v>
      </c>
      <c r="F139" s="233"/>
      <c r="G139" s="211">
        <v>0</v>
      </c>
      <c r="H139" s="211"/>
      <c r="I139" s="192">
        <v>0</v>
      </c>
      <c r="J139" s="192"/>
      <c r="K139" s="192"/>
      <c r="L139" s="197">
        <v>0</v>
      </c>
      <c r="M139" s="197"/>
      <c r="N139" s="192">
        <v>0</v>
      </c>
      <c r="O139" s="192"/>
      <c r="P139" s="192">
        <v>0</v>
      </c>
      <c r="Q139" s="192"/>
      <c r="R139" s="192"/>
      <c r="S139" s="76">
        <v>0</v>
      </c>
    </row>
    <row r="140" spans="1:19" ht="15" hidden="1">
      <c r="A140" s="74"/>
      <c r="B140" s="234" t="s">
        <v>30</v>
      </c>
      <c r="C140" s="234"/>
      <c r="D140" s="234"/>
      <c r="E140" s="233">
        <v>256</v>
      </c>
      <c r="F140" s="233"/>
      <c r="G140" s="211">
        <v>0</v>
      </c>
      <c r="H140" s="211"/>
      <c r="I140" s="192">
        <v>0</v>
      </c>
      <c r="J140" s="192"/>
      <c r="K140" s="192"/>
      <c r="L140" s="197">
        <v>0</v>
      </c>
      <c r="M140" s="197"/>
      <c r="N140" s="192">
        <v>0</v>
      </c>
      <c r="O140" s="192"/>
      <c r="P140" s="192">
        <v>0</v>
      </c>
      <c r="Q140" s="192"/>
      <c r="R140" s="192"/>
      <c r="S140" s="76">
        <v>0</v>
      </c>
    </row>
    <row r="141" spans="1:19" ht="15" hidden="1">
      <c r="A141" s="74"/>
      <c r="B141" s="213" t="s">
        <v>29</v>
      </c>
      <c r="C141" s="213"/>
      <c r="D141" s="213"/>
      <c r="E141" s="233">
        <v>257</v>
      </c>
      <c r="F141" s="233"/>
      <c r="G141" s="211">
        <v>0</v>
      </c>
      <c r="H141" s="211"/>
      <c r="I141" s="192">
        <v>0</v>
      </c>
      <c r="J141" s="192"/>
      <c r="K141" s="192"/>
      <c r="L141" s="197">
        <v>0</v>
      </c>
      <c r="M141" s="197"/>
      <c r="N141" s="192">
        <v>0</v>
      </c>
      <c r="O141" s="192"/>
      <c r="P141" s="192">
        <v>0</v>
      </c>
      <c r="Q141" s="192"/>
      <c r="R141" s="192"/>
      <c r="S141" s="76">
        <v>0</v>
      </c>
    </row>
    <row r="142" spans="1:19" ht="15" hidden="1">
      <c r="A142" s="74"/>
      <c r="B142" s="77"/>
      <c r="C142" s="78"/>
      <c r="D142" s="78"/>
      <c r="E142" s="233">
        <v>258</v>
      </c>
      <c r="F142" s="233"/>
      <c r="G142" s="211">
        <v>0</v>
      </c>
      <c r="H142" s="211"/>
      <c r="I142" s="192">
        <v>0</v>
      </c>
      <c r="J142" s="192"/>
      <c r="K142" s="192"/>
      <c r="L142" s="197">
        <v>0</v>
      </c>
      <c r="M142" s="197"/>
      <c r="N142" s="192">
        <v>0</v>
      </c>
      <c r="O142" s="192"/>
      <c r="P142" s="192">
        <v>0</v>
      </c>
      <c r="Q142" s="192"/>
      <c r="R142" s="192"/>
      <c r="S142" s="76">
        <v>0</v>
      </c>
    </row>
    <row r="143" spans="1:19" ht="15.75" hidden="1" thickBot="1">
      <c r="A143" s="85"/>
      <c r="B143" s="77"/>
      <c r="C143" s="78"/>
      <c r="D143" s="78"/>
      <c r="E143" s="236">
        <v>259</v>
      </c>
      <c r="F143" s="236"/>
      <c r="G143" s="217">
        <v>0</v>
      </c>
      <c r="H143" s="217"/>
      <c r="I143" s="203">
        <v>0</v>
      </c>
      <c r="J143" s="203"/>
      <c r="K143" s="203"/>
      <c r="L143" s="206">
        <v>0</v>
      </c>
      <c r="M143" s="206"/>
      <c r="N143" s="203">
        <v>0</v>
      </c>
      <c r="O143" s="203"/>
      <c r="P143" s="203">
        <v>0</v>
      </c>
      <c r="Q143" s="203"/>
      <c r="R143" s="203"/>
      <c r="S143" s="81">
        <v>0</v>
      </c>
    </row>
    <row r="144" spans="1:19" ht="15" hidden="1">
      <c r="S144" s="57" t="s">
        <v>84</v>
      </c>
    </row>
    <row r="145" spans="1:20" s="64" customFormat="1" ht="29.45" hidden="1" customHeight="1" thickBot="1">
      <c r="A145" s="82">
        <v>1</v>
      </c>
      <c r="B145" s="210">
        <v>2</v>
      </c>
      <c r="C145" s="210"/>
      <c r="D145" s="210"/>
      <c r="E145" s="207">
        <v>3</v>
      </c>
      <c r="F145" s="207"/>
      <c r="G145" s="207">
        <v>4</v>
      </c>
      <c r="H145" s="207"/>
      <c r="I145" s="204">
        <v>5</v>
      </c>
      <c r="J145" s="204"/>
      <c r="K145" s="204"/>
      <c r="L145" s="204">
        <v>6</v>
      </c>
      <c r="M145" s="204"/>
      <c r="N145" s="204">
        <v>7</v>
      </c>
      <c r="O145" s="204"/>
      <c r="P145" s="204">
        <v>8</v>
      </c>
      <c r="Q145" s="204"/>
      <c r="R145" s="204"/>
      <c r="S145" s="83">
        <v>9</v>
      </c>
    </row>
    <row r="146" spans="1:20" s="56" customFormat="1" ht="29.45" hidden="1" customHeight="1">
      <c r="A146" s="65" t="s">
        <v>85</v>
      </c>
      <c r="B146" s="218" t="s">
        <v>86</v>
      </c>
      <c r="C146" s="218"/>
      <c r="D146" s="218"/>
      <c r="E146" s="226">
        <v>260</v>
      </c>
      <c r="F146" s="226"/>
      <c r="G146" s="209">
        <v>0</v>
      </c>
      <c r="H146" s="209"/>
      <c r="I146" s="197">
        <v>0</v>
      </c>
      <c r="J146" s="197"/>
      <c r="K146" s="197"/>
      <c r="L146" s="220">
        <v>0</v>
      </c>
      <c r="M146" s="220"/>
      <c r="N146" s="209">
        <v>0</v>
      </c>
      <c r="O146" s="209"/>
      <c r="P146" s="197">
        <v>0</v>
      </c>
      <c r="Q146" s="197"/>
      <c r="R146" s="197"/>
      <c r="S146" s="94">
        <v>0</v>
      </c>
    </row>
    <row r="147" spans="1:20" s="56" customFormat="1" ht="29.45" hidden="1" customHeight="1">
      <c r="A147" s="74"/>
      <c r="B147" s="234" t="s">
        <v>78</v>
      </c>
      <c r="C147" s="234"/>
      <c r="D147" s="234"/>
      <c r="E147" s="233">
        <v>261</v>
      </c>
      <c r="F147" s="233"/>
      <c r="G147" s="211">
        <v>0</v>
      </c>
      <c r="H147" s="211"/>
      <c r="I147" s="192">
        <v>0</v>
      </c>
      <c r="J147" s="192"/>
      <c r="K147" s="192"/>
      <c r="L147" s="197">
        <v>0</v>
      </c>
      <c r="M147" s="197"/>
      <c r="N147" s="192">
        <v>0</v>
      </c>
      <c r="O147" s="192"/>
      <c r="P147" s="192">
        <v>0</v>
      </c>
      <c r="Q147" s="192"/>
      <c r="R147" s="192"/>
      <c r="S147" s="76">
        <v>0</v>
      </c>
    </row>
    <row r="148" spans="1:20" s="56" customFormat="1" ht="29.45" hidden="1" customHeight="1">
      <c r="A148" s="74"/>
      <c r="B148" s="213" t="s">
        <v>79</v>
      </c>
      <c r="C148" s="213"/>
      <c r="D148" s="213"/>
      <c r="E148" s="233">
        <v>262</v>
      </c>
      <c r="F148" s="233"/>
      <c r="G148" s="211">
        <v>0</v>
      </c>
      <c r="H148" s="211"/>
      <c r="I148" s="192">
        <v>0</v>
      </c>
      <c r="J148" s="192"/>
      <c r="K148" s="192"/>
      <c r="L148" s="197">
        <v>0</v>
      </c>
      <c r="M148" s="197"/>
      <c r="N148" s="192">
        <v>0</v>
      </c>
      <c r="O148" s="192"/>
      <c r="P148" s="192">
        <v>0</v>
      </c>
      <c r="Q148" s="192"/>
      <c r="R148" s="192"/>
      <c r="S148" s="76">
        <v>0</v>
      </c>
    </row>
    <row r="149" spans="1:20" s="56" customFormat="1" ht="29.45" hidden="1" customHeight="1">
      <c r="A149" s="74"/>
      <c r="B149" s="213" t="s">
        <v>80</v>
      </c>
      <c r="C149" s="213"/>
      <c r="D149" s="213"/>
      <c r="E149" s="233">
        <v>263</v>
      </c>
      <c r="F149" s="233"/>
      <c r="G149" s="211">
        <v>0</v>
      </c>
      <c r="H149" s="211"/>
      <c r="I149" s="192">
        <v>0</v>
      </c>
      <c r="J149" s="192"/>
      <c r="K149" s="192"/>
      <c r="L149" s="197">
        <v>0</v>
      </c>
      <c r="M149" s="197"/>
      <c r="N149" s="192">
        <v>0</v>
      </c>
      <c r="O149" s="192"/>
      <c r="P149" s="192">
        <v>0</v>
      </c>
      <c r="Q149" s="192"/>
      <c r="R149" s="192"/>
      <c r="S149" s="76">
        <v>0</v>
      </c>
    </row>
    <row r="150" spans="1:20" s="56" customFormat="1" ht="29.45" hidden="1" customHeight="1">
      <c r="A150" s="74"/>
      <c r="B150" s="234" t="s">
        <v>81</v>
      </c>
      <c r="C150" s="234"/>
      <c r="D150" s="234"/>
      <c r="E150" s="233">
        <v>264</v>
      </c>
      <c r="F150" s="233"/>
      <c r="G150" s="211">
        <v>0</v>
      </c>
      <c r="H150" s="211"/>
      <c r="I150" s="192">
        <v>0</v>
      </c>
      <c r="J150" s="192"/>
      <c r="K150" s="192"/>
      <c r="L150" s="197">
        <v>0</v>
      </c>
      <c r="M150" s="197"/>
      <c r="N150" s="192">
        <v>0</v>
      </c>
      <c r="O150" s="192"/>
      <c r="P150" s="192">
        <v>0</v>
      </c>
      <c r="Q150" s="192"/>
      <c r="R150" s="192"/>
      <c r="S150" s="76">
        <v>0</v>
      </c>
    </row>
    <row r="151" spans="1:20" s="56" customFormat="1" ht="29.45" hidden="1" customHeight="1">
      <c r="A151" s="74"/>
      <c r="B151" s="213" t="s">
        <v>29</v>
      </c>
      <c r="C151" s="213"/>
      <c r="D151" s="213"/>
      <c r="E151" s="233">
        <v>265</v>
      </c>
      <c r="F151" s="233"/>
      <c r="G151" s="211">
        <v>0</v>
      </c>
      <c r="H151" s="211"/>
      <c r="I151" s="192">
        <v>0</v>
      </c>
      <c r="J151" s="192"/>
      <c r="K151" s="192"/>
      <c r="L151" s="197">
        <v>0</v>
      </c>
      <c r="M151" s="197"/>
      <c r="N151" s="192">
        <v>0</v>
      </c>
      <c r="O151" s="192"/>
      <c r="P151" s="192">
        <v>0</v>
      </c>
      <c r="Q151" s="192"/>
      <c r="R151" s="192"/>
      <c r="S151" s="76">
        <v>0</v>
      </c>
    </row>
    <row r="152" spans="1:20" s="56" customFormat="1" ht="29.45" hidden="1" customHeight="1">
      <c r="A152" s="74"/>
      <c r="B152" s="234" t="s">
        <v>30</v>
      </c>
      <c r="C152" s="234"/>
      <c r="D152" s="234"/>
      <c r="E152" s="233">
        <v>266</v>
      </c>
      <c r="F152" s="233"/>
      <c r="G152" s="211">
        <v>0</v>
      </c>
      <c r="H152" s="211"/>
      <c r="I152" s="192">
        <v>0</v>
      </c>
      <c r="J152" s="192"/>
      <c r="K152" s="192"/>
      <c r="L152" s="197">
        <v>0</v>
      </c>
      <c r="M152" s="197"/>
      <c r="N152" s="192">
        <v>0</v>
      </c>
      <c r="O152" s="192"/>
      <c r="P152" s="192">
        <v>0</v>
      </c>
      <c r="Q152" s="192"/>
      <c r="R152" s="192"/>
      <c r="S152" s="76">
        <v>0</v>
      </c>
    </row>
    <row r="153" spans="1:20" s="56" customFormat="1" ht="29.45" hidden="1" customHeight="1">
      <c r="A153" s="74"/>
      <c r="B153" s="213" t="s">
        <v>29</v>
      </c>
      <c r="C153" s="213"/>
      <c r="D153" s="213"/>
      <c r="E153" s="233">
        <v>267</v>
      </c>
      <c r="F153" s="233"/>
      <c r="G153" s="211">
        <v>0</v>
      </c>
      <c r="H153" s="211"/>
      <c r="I153" s="192">
        <v>0</v>
      </c>
      <c r="J153" s="192"/>
      <c r="K153" s="192"/>
      <c r="L153" s="197">
        <v>0</v>
      </c>
      <c r="M153" s="197"/>
      <c r="N153" s="192">
        <v>0</v>
      </c>
      <c r="O153" s="192"/>
      <c r="P153" s="192">
        <v>0</v>
      </c>
      <c r="Q153" s="192"/>
      <c r="R153" s="192"/>
      <c r="S153" s="76">
        <v>0</v>
      </c>
    </row>
    <row r="154" spans="1:20" s="56" customFormat="1" ht="29.45" hidden="1" customHeight="1">
      <c r="A154" s="74"/>
      <c r="B154" s="77"/>
      <c r="C154" s="78"/>
      <c r="D154" s="78"/>
      <c r="E154" s="233">
        <v>268</v>
      </c>
      <c r="F154" s="233"/>
      <c r="G154" s="211">
        <v>0</v>
      </c>
      <c r="H154" s="211"/>
      <c r="I154" s="192">
        <v>0</v>
      </c>
      <c r="J154" s="192"/>
      <c r="K154" s="192"/>
      <c r="L154" s="197">
        <v>0</v>
      </c>
      <c r="M154" s="197"/>
      <c r="N154" s="192">
        <v>0</v>
      </c>
      <c r="O154" s="192"/>
      <c r="P154" s="192">
        <v>0</v>
      </c>
      <c r="Q154" s="192"/>
      <c r="R154" s="192"/>
      <c r="S154" s="76">
        <v>0</v>
      </c>
    </row>
    <row r="155" spans="1:20" s="56" customFormat="1" ht="29.45" hidden="1" customHeight="1" thickBot="1">
      <c r="A155" s="85"/>
      <c r="B155" s="77"/>
      <c r="C155" s="78"/>
      <c r="D155" s="78"/>
      <c r="E155" s="236">
        <v>269</v>
      </c>
      <c r="F155" s="236"/>
      <c r="G155" s="217">
        <v>0</v>
      </c>
      <c r="H155" s="217"/>
      <c r="I155" s="203">
        <v>0</v>
      </c>
      <c r="J155" s="203"/>
      <c r="K155" s="203"/>
      <c r="L155" s="206">
        <v>0</v>
      </c>
      <c r="M155" s="206"/>
      <c r="N155" s="203">
        <v>0</v>
      </c>
      <c r="O155" s="203"/>
      <c r="P155" s="203">
        <v>0</v>
      </c>
      <c r="Q155" s="203"/>
      <c r="R155" s="203"/>
      <c r="S155" s="81">
        <v>0</v>
      </c>
    </row>
    <row r="156" spans="1:20" s="56" customFormat="1" ht="29.45" hidden="1" customHeight="1"/>
    <row r="157" spans="1:20" s="101" customFormat="1" ht="29.45" hidden="1" customHeight="1">
      <c r="A157" s="237" t="s">
        <v>87</v>
      </c>
      <c r="B157" s="237"/>
      <c r="D157" s="102"/>
      <c r="E157" s="102"/>
      <c r="H157" s="238" t="s">
        <v>88</v>
      </c>
      <c r="I157" s="238"/>
      <c r="K157" s="237" t="s">
        <v>89</v>
      </c>
      <c r="L157" s="237"/>
      <c r="O157" s="103"/>
      <c r="P157" s="103"/>
      <c r="R157" s="104"/>
      <c r="S157" s="104"/>
      <c r="T157" s="104"/>
    </row>
    <row r="158" spans="1:20" s="105" customFormat="1" ht="29.45" hidden="1" customHeight="1">
      <c r="D158" s="106" t="s">
        <v>90</v>
      </c>
      <c r="E158" s="106"/>
      <c r="H158" s="106" t="s">
        <v>91</v>
      </c>
      <c r="I158" s="106"/>
      <c r="O158" s="106" t="s">
        <v>90</v>
      </c>
      <c r="P158" s="106"/>
      <c r="R158" s="106" t="s">
        <v>91</v>
      </c>
      <c r="S158" s="106"/>
      <c r="T158" s="106"/>
    </row>
    <row r="159" spans="1:20" s="101" customFormat="1" ht="29.45" hidden="1" customHeight="1"/>
    <row r="160" spans="1:20" s="101" customFormat="1" ht="29.45" hidden="1" customHeight="1">
      <c r="A160" s="237" t="s">
        <v>92</v>
      </c>
      <c r="B160" s="237"/>
      <c r="D160" s="102"/>
      <c r="E160" s="102"/>
      <c r="H160" s="238" t="s">
        <v>93</v>
      </c>
      <c r="I160" s="238"/>
    </row>
    <row r="161" spans="1:20" s="105" customFormat="1" ht="29.45" hidden="1" customHeight="1">
      <c r="D161" s="106" t="s">
        <v>90</v>
      </c>
      <c r="E161" s="106"/>
      <c r="H161" s="106" t="s">
        <v>91</v>
      </c>
      <c r="I161" s="106"/>
    </row>
    <row r="162" spans="1:20" s="56" customFormat="1" ht="29.45" hidden="1" customHeight="1"/>
    <row r="163" spans="1:20" s="56" customFormat="1" ht="29.45" hidden="1" customHeight="1">
      <c r="H163" s="239" t="s">
        <v>94</v>
      </c>
      <c r="I163" s="239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 s="56" customFormat="1" ht="29.45" hidden="1" customHeight="1">
      <c r="K164" s="106" t="s">
        <v>95</v>
      </c>
      <c r="L164" s="106"/>
    </row>
    <row r="165" spans="1:20" s="56" customFormat="1" ht="29.45" hidden="1" customHeight="1"/>
    <row r="166" spans="1:20" s="56" customFormat="1" ht="29.45" hidden="1" customHeight="1">
      <c r="H166" s="239" t="s">
        <v>96</v>
      </c>
      <c r="I166" s="239"/>
      <c r="K166" s="107"/>
      <c r="L166" s="107"/>
      <c r="O166" s="108"/>
      <c r="P166" s="108"/>
      <c r="R166" s="109"/>
      <c r="S166" s="109"/>
      <c r="T166" s="109"/>
    </row>
    <row r="167" spans="1:20" s="56" customFormat="1" ht="29.45" hidden="1" customHeight="1">
      <c r="K167" s="106" t="s">
        <v>97</v>
      </c>
      <c r="L167" s="106"/>
      <c r="O167" s="106" t="s">
        <v>90</v>
      </c>
      <c r="P167" s="106"/>
      <c r="R167" s="106" t="s">
        <v>91</v>
      </c>
      <c r="S167" s="106"/>
      <c r="T167" s="106"/>
    </row>
    <row r="168" spans="1:20" s="56" customFormat="1" ht="29.45" hidden="1" customHeight="1"/>
    <row r="169" spans="1:20" s="56" customFormat="1" ht="29.45" hidden="1" customHeight="1">
      <c r="A169" s="56" t="s">
        <v>98</v>
      </c>
      <c r="D169" s="109"/>
      <c r="E169" s="109"/>
      <c r="H169" s="110"/>
      <c r="I169" s="110"/>
      <c r="K169" s="107"/>
      <c r="L169" s="107"/>
      <c r="O169" s="109"/>
      <c r="P169" s="109"/>
    </row>
    <row r="170" spans="1:20" s="56" customFormat="1" ht="29.45" hidden="1" customHeight="1">
      <c r="D170" s="106" t="s">
        <v>97</v>
      </c>
      <c r="E170" s="106"/>
      <c r="H170" s="106" t="s">
        <v>90</v>
      </c>
      <c r="I170" s="106"/>
      <c r="K170" s="106" t="s">
        <v>91</v>
      </c>
      <c r="L170" s="106"/>
      <c r="O170" s="106" t="s">
        <v>99</v>
      </c>
      <c r="P170" s="106"/>
    </row>
    <row r="171" spans="1:20" s="56" customFormat="1" ht="29.45" hidden="1" customHeight="1"/>
    <row r="172" spans="1:20" s="56" customFormat="1" ht="29.45" hidden="1" customHeight="1"/>
    <row r="173" spans="1:20" s="105" customFormat="1" ht="29.45" hidden="1" customHeight="1">
      <c r="A173" s="241" t="s">
        <v>100</v>
      </c>
      <c r="B173" s="241"/>
    </row>
    <row r="174" spans="1:20" ht="29.45" hidden="1" customHeight="1"/>
  </sheetData>
  <mergeCells count="892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N25:O25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4:F24"/>
    <mergeCell ref="G24:H24"/>
    <mergeCell ref="I24:K24"/>
    <mergeCell ref="L24:M24"/>
    <mergeCell ref="G25:H25"/>
    <mergeCell ref="I25:K25"/>
    <mergeCell ref="L25:M25"/>
    <mergeCell ref="E25:F25"/>
    <mergeCell ref="I22:K22"/>
    <mergeCell ref="L22:M22"/>
    <mergeCell ref="N24:O24"/>
    <mergeCell ref="P24:R24"/>
    <mergeCell ref="E23:F23"/>
    <mergeCell ref="G23:H23"/>
    <mergeCell ref="I23:K23"/>
    <mergeCell ref="L23:M23"/>
    <mergeCell ref="N23:O23"/>
    <mergeCell ref="P23:R23"/>
    <mergeCell ref="N22:O22"/>
    <mergeCell ref="P22:R22"/>
    <mergeCell ref="E21:F21"/>
    <mergeCell ref="G21:H21"/>
    <mergeCell ref="I21:K21"/>
    <mergeCell ref="L21:M21"/>
    <mergeCell ref="N21:O21"/>
    <mergeCell ref="P21:R21"/>
    <mergeCell ref="E22:F22"/>
    <mergeCell ref="G22:H22"/>
    <mergeCell ref="L19:M19"/>
    <mergeCell ref="N19:O19"/>
    <mergeCell ref="P19:R19"/>
    <mergeCell ref="E20:F20"/>
    <mergeCell ref="G20:H20"/>
    <mergeCell ref="I20:K20"/>
    <mergeCell ref="L20:M20"/>
    <mergeCell ref="P17:R17"/>
    <mergeCell ref="E18:F18"/>
    <mergeCell ref="G18:H18"/>
    <mergeCell ref="I18:K18"/>
    <mergeCell ref="L18:M18"/>
    <mergeCell ref="N20:O20"/>
    <mergeCell ref="P20:R20"/>
    <mergeCell ref="E19:F19"/>
    <mergeCell ref="G19:H19"/>
    <mergeCell ref="I19:K19"/>
    <mergeCell ref="G16:H16"/>
    <mergeCell ref="I16:K16"/>
    <mergeCell ref="L16:M16"/>
    <mergeCell ref="N18:O18"/>
    <mergeCell ref="P18:R18"/>
    <mergeCell ref="E17:F17"/>
    <mergeCell ref="G17:H17"/>
    <mergeCell ref="I17:K17"/>
    <mergeCell ref="L17:M17"/>
    <mergeCell ref="N17:O17"/>
    <mergeCell ref="N16:O16"/>
    <mergeCell ref="P16:R16"/>
    <mergeCell ref="B14:D14"/>
    <mergeCell ref="E14:F14"/>
    <mergeCell ref="G14:H14"/>
    <mergeCell ref="I14:K14"/>
    <mergeCell ref="L14:M14"/>
    <mergeCell ref="N14:O14"/>
    <mergeCell ref="B15:D15"/>
    <mergeCell ref="E16:F16"/>
    <mergeCell ref="P13:R13"/>
    <mergeCell ref="P14:R14"/>
    <mergeCell ref="B13:D13"/>
    <mergeCell ref="E13:F13"/>
    <mergeCell ref="G13:H13"/>
    <mergeCell ref="I13:K13"/>
    <mergeCell ref="B11:D11"/>
    <mergeCell ref="B12:D12"/>
    <mergeCell ref="E12:F12"/>
    <mergeCell ref="G12:H12"/>
    <mergeCell ref="L13:M13"/>
    <mergeCell ref="N13:O13"/>
    <mergeCell ref="S8:T8"/>
    <mergeCell ref="B9:D9"/>
    <mergeCell ref="B10:D10"/>
    <mergeCell ref="E10:F10"/>
    <mergeCell ref="G10:H10"/>
    <mergeCell ref="I10:K10"/>
    <mergeCell ref="L10:M10"/>
    <mergeCell ref="N10:O10"/>
    <mergeCell ref="P10:R10"/>
    <mergeCell ref="S10:T10"/>
    <mergeCell ref="N12:O12"/>
    <mergeCell ref="P12:R12"/>
    <mergeCell ref="I12:K12"/>
    <mergeCell ref="L12:M12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L6:M6"/>
    <mergeCell ref="N6:O6"/>
    <mergeCell ref="G7:H7"/>
    <mergeCell ref="I7:K7"/>
    <mergeCell ref="L7:M7"/>
    <mergeCell ref="N7:O7"/>
    <mergeCell ref="P6:R6"/>
    <mergeCell ref="A1:D1"/>
    <mergeCell ref="A2:D2"/>
    <mergeCell ref="A5:A6"/>
    <mergeCell ref="B5:D6"/>
    <mergeCell ref="E5:F6"/>
    <mergeCell ref="G5:H5"/>
    <mergeCell ref="N5:O5"/>
    <mergeCell ref="G6:H6"/>
    <mergeCell ref="I6:K6"/>
  </mergeCells>
  <phoneticPr fontId="0" type="noConversion"/>
  <pageMargins left="0.7" right="0.7" top="0.75" bottom="0.75" header="0.3" footer="0.3"/>
  <pageSetup paperSize="9" scale="97" orientation="landscape" verticalDpi="0" r:id="rId1"/>
  <colBreaks count="1" manualBreakCount="1">
    <brk id="1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zoomScale="60" zoomScaleNormal="100" workbookViewId="0">
      <selection activeCell="P45" sqref="P45:R45"/>
    </sheetView>
  </sheetViews>
  <sheetFormatPr defaultColWidth="7.85546875" defaultRowHeight="11.45" customHeight="1"/>
  <cols>
    <col min="1" max="1" width="11.140625" style="56" customWidth="1"/>
    <col min="2" max="2" width="7.7109375" style="56" customWidth="1"/>
    <col min="3" max="3" width="1.28515625" style="56" customWidth="1"/>
    <col min="4" max="4" width="13.85546875" style="56" customWidth="1"/>
    <col min="5" max="5" width="4.7109375" style="56" customWidth="1"/>
    <col min="6" max="6" width="0.42578125" style="56" customWidth="1"/>
    <col min="7" max="7" width="0.140625" style="56" customWidth="1"/>
    <col min="8" max="8" width="14.28515625" style="56" customWidth="1"/>
    <col min="9" max="9" width="6.5703125" style="56" customWidth="1"/>
    <col min="10" max="10" width="1.28515625" style="56" customWidth="1"/>
    <col min="11" max="11" width="8.85546875" style="56" customWidth="1"/>
    <col min="12" max="12" width="14.7109375" style="56" customWidth="1"/>
    <col min="13" max="13" width="0.42578125" style="56" customWidth="1"/>
    <col min="14" max="14" width="0.7109375" style="56" customWidth="1"/>
    <col min="15" max="15" width="13.42578125" style="56" customWidth="1"/>
    <col min="16" max="16" width="7.28515625" style="56" customWidth="1"/>
    <col min="17" max="17" width="1.28515625" style="56" customWidth="1"/>
    <col min="18" max="18" width="7.85546875" style="56" customWidth="1"/>
    <col min="19" max="19" width="15.140625" style="56" customWidth="1"/>
    <col min="20" max="20" width="0.42578125" style="56" customWidth="1"/>
  </cols>
  <sheetData>
    <row r="1" spans="1:19" ht="15">
      <c r="A1" s="180" t="s">
        <v>106</v>
      </c>
      <c r="B1" s="180"/>
      <c r="C1" s="180"/>
      <c r="D1" s="180"/>
      <c r="S1" s="57" t="s">
        <v>1</v>
      </c>
    </row>
    <row r="2" spans="1:19" ht="15">
      <c r="A2" s="180" t="s">
        <v>2</v>
      </c>
      <c r="B2" s="180"/>
      <c r="C2" s="180"/>
      <c r="D2" s="180"/>
    </row>
    <row r="3" spans="1:19" ht="15" hidden="1">
      <c r="A3" s="58"/>
    </row>
    <row r="4" spans="1:19" ht="11.45" hidden="1" customHeight="1"/>
    <row r="5" spans="1:19" s="60" customFormat="1" ht="15">
      <c r="A5" s="181" t="s">
        <v>3</v>
      </c>
      <c r="B5" s="179" t="s">
        <v>4</v>
      </c>
      <c r="C5" s="179"/>
      <c r="D5" s="179"/>
      <c r="E5" s="179" t="s">
        <v>5</v>
      </c>
      <c r="F5" s="179"/>
      <c r="G5" s="179" t="s">
        <v>6</v>
      </c>
      <c r="H5" s="179"/>
      <c r="I5" s="59"/>
      <c r="J5" s="59"/>
      <c r="K5" s="59"/>
      <c r="L5" s="59"/>
      <c r="M5" s="59"/>
      <c r="N5" s="183" t="s">
        <v>7</v>
      </c>
      <c r="O5" s="183"/>
      <c r="P5" s="59"/>
      <c r="Q5" s="59"/>
      <c r="R5" s="59"/>
      <c r="S5" s="59"/>
    </row>
    <row r="6" spans="1:19" s="60" customFormat="1" ht="15">
      <c r="A6" s="181"/>
      <c r="B6" s="179"/>
      <c r="C6" s="179"/>
      <c r="D6" s="179"/>
      <c r="E6" s="179"/>
      <c r="F6" s="179"/>
      <c r="G6" s="184" t="s">
        <v>8</v>
      </c>
      <c r="H6" s="184"/>
      <c r="I6" s="184" t="s">
        <v>9</v>
      </c>
      <c r="J6" s="184"/>
      <c r="K6" s="184"/>
      <c r="L6" s="184" t="s">
        <v>10</v>
      </c>
      <c r="M6" s="184"/>
      <c r="N6" s="184" t="s">
        <v>8</v>
      </c>
      <c r="O6" s="184"/>
      <c r="P6" s="184" t="s">
        <v>9</v>
      </c>
      <c r="Q6" s="184"/>
      <c r="R6" s="184"/>
      <c r="S6" s="61" t="s">
        <v>10</v>
      </c>
    </row>
    <row r="7" spans="1:19" s="64" customFormat="1" ht="10.5" thickBot="1">
      <c r="A7" s="62">
        <v>1</v>
      </c>
      <c r="B7" s="191">
        <v>2</v>
      </c>
      <c r="C7" s="191"/>
      <c r="D7" s="191"/>
      <c r="E7" s="185">
        <v>3</v>
      </c>
      <c r="F7" s="185"/>
      <c r="G7" s="185">
        <v>4</v>
      </c>
      <c r="H7" s="185"/>
      <c r="I7" s="186">
        <v>5</v>
      </c>
      <c r="J7" s="186"/>
      <c r="K7" s="186"/>
      <c r="L7" s="186">
        <v>6</v>
      </c>
      <c r="M7" s="186"/>
      <c r="N7" s="186">
        <v>7</v>
      </c>
      <c r="O7" s="186"/>
      <c r="P7" s="186">
        <v>8</v>
      </c>
      <c r="Q7" s="186"/>
      <c r="R7" s="186"/>
      <c r="S7" s="63">
        <v>9</v>
      </c>
    </row>
    <row r="8" spans="1:19" ht="15">
      <c r="A8" s="65" t="s">
        <v>11</v>
      </c>
      <c r="B8" s="187" t="s">
        <v>12</v>
      </c>
      <c r="C8" s="187"/>
      <c r="D8" s="187"/>
      <c r="E8" s="188">
        <v>10</v>
      </c>
      <c r="F8" s="188"/>
      <c r="G8" s="189">
        <v>0</v>
      </c>
      <c r="H8" s="189"/>
      <c r="I8" s="190">
        <v>24749657</v>
      </c>
      <c r="J8" s="190"/>
      <c r="K8" s="190"/>
      <c r="L8" s="190">
        <f>I10</f>
        <v>24749657</v>
      </c>
      <c r="M8" s="190"/>
      <c r="N8" s="189"/>
      <c r="O8" s="189"/>
      <c r="P8" s="190">
        <v>24749657</v>
      </c>
      <c r="Q8" s="190"/>
      <c r="R8" s="190"/>
      <c r="S8" s="66">
        <f>P8</f>
        <v>24749657</v>
      </c>
    </row>
    <row r="9" spans="1:19" s="72" customFormat="1" ht="12">
      <c r="A9" s="67"/>
      <c r="B9" s="193" t="s">
        <v>13</v>
      </c>
      <c r="C9" s="193"/>
      <c r="D9" s="193"/>
      <c r="E9" s="68"/>
      <c r="F9" s="69"/>
      <c r="G9" s="70"/>
      <c r="H9" s="71"/>
      <c r="I9" s="70"/>
      <c r="K9" s="71"/>
      <c r="L9" s="70"/>
      <c r="M9" s="71"/>
      <c r="N9" s="70"/>
      <c r="O9" s="71"/>
      <c r="P9" s="70"/>
      <c r="R9" s="71"/>
      <c r="S9" s="73"/>
    </row>
    <row r="10" spans="1:19" ht="15">
      <c r="A10" s="74"/>
      <c r="B10" s="194" t="s">
        <v>14</v>
      </c>
      <c r="C10" s="194"/>
      <c r="D10" s="194"/>
      <c r="E10" s="195">
        <v>11</v>
      </c>
      <c r="F10" s="195"/>
      <c r="G10" s="192">
        <v>0</v>
      </c>
      <c r="H10" s="192"/>
      <c r="I10" s="182">
        <f>I8</f>
        <v>24749657</v>
      </c>
      <c r="J10" s="182"/>
      <c r="K10" s="182"/>
      <c r="L10" s="196">
        <f>L8</f>
        <v>24749657</v>
      </c>
      <c r="M10" s="196"/>
      <c r="N10" s="192"/>
      <c r="O10" s="192"/>
      <c r="P10" s="182">
        <f>P8</f>
        <v>24749657</v>
      </c>
      <c r="Q10" s="182"/>
      <c r="R10" s="182"/>
      <c r="S10" s="75">
        <f>S8</f>
        <v>24749657</v>
      </c>
    </row>
    <row r="11" spans="1:19" ht="15">
      <c r="A11" s="74"/>
      <c r="B11" s="200" t="s">
        <v>15</v>
      </c>
      <c r="C11" s="200"/>
      <c r="D11" s="200"/>
      <c r="E11" s="68"/>
      <c r="F11" s="69"/>
      <c r="G11" s="70"/>
      <c r="H11" s="71"/>
      <c r="I11" s="70"/>
      <c r="J11" s="72"/>
      <c r="K11" s="71"/>
      <c r="L11" s="70"/>
      <c r="M11" s="71"/>
      <c r="N11" s="70"/>
      <c r="O11" s="71"/>
      <c r="P11" s="70"/>
      <c r="Q11" s="72"/>
      <c r="R11" s="71"/>
      <c r="S11" s="73"/>
    </row>
    <row r="12" spans="1:19" ht="15">
      <c r="A12" s="74"/>
      <c r="B12" s="201" t="s">
        <v>16</v>
      </c>
      <c r="C12" s="201"/>
      <c r="D12" s="201"/>
      <c r="E12" s="195">
        <v>12</v>
      </c>
      <c r="F12" s="195"/>
      <c r="G12" s="199" t="s">
        <v>17</v>
      </c>
      <c r="H12" s="199"/>
      <c r="I12" s="182">
        <f>I10</f>
        <v>24749657</v>
      </c>
      <c r="J12" s="182"/>
      <c r="K12" s="182"/>
      <c r="L12" s="196">
        <f>L10</f>
        <v>24749657</v>
      </c>
      <c r="M12" s="196"/>
      <c r="N12" s="199"/>
      <c r="O12" s="199"/>
      <c r="P12" s="182">
        <f>P10</f>
        <v>24749657</v>
      </c>
      <c r="Q12" s="182"/>
      <c r="R12" s="182"/>
      <c r="S12" s="75">
        <f>S10</f>
        <v>24749657</v>
      </c>
    </row>
    <row r="13" spans="1:19" ht="15.75" thickBot="1">
      <c r="A13" s="74"/>
      <c r="B13" s="194" t="s">
        <v>18</v>
      </c>
      <c r="C13" s="194"/>
      <c r="D13" s="194"/>
      <c r="E13" s="195">
        <v>15</v>
      </c>
      <c r="F13" s="195"/>
      <c r="G13" s="192">
        <v>0</v>
      </c>
      <c r="H13" s="192"/>
      <c r="I13" s="192"/>
      <c r="J13" s="192"/>
      <c r="K13" s="192"/>
      <c r="L13" s="197"/>
      <c r="M13" s="197"/>
      <c r="N13" s="192"/>
      <c r="O13" s="192"/>
      <c r="P13" s="192"/>
      <c r="Q13" s="192"/>
      <c r="R13" s="192"/>
      <c r="S13" s="76"/>
    </row>
    <row r="14" spans="1:19" ht="15" hidden="1">
      <c r="A14" s="65" t="s">
        <v>19</v>
      </c>
      <c r="B14" s="187" t="s">
        <v>20</v>
      </c>
      <c r="C14" s="187"/>
      <c r="D14" s="187"/>
      <c r="E14" s="195">
        <v>20</v>
      </c>
      <c r="F14" s="195"/>
      <c r="G14" s="197">
        <v>0</v>
      </c>
      <c r="H14" s="197"/>
      <c r="I14" s="197"/>
      <c r="J14" s="197"/>
      <c r="K14" s="197"/>
      <c r="L14" s="197"/>
      <c r="M14" s="197"/>
      <c r="N14" s="197"/>
      <c r="O14" s="197"/>
      <c r="P14" s="196"/>
      <c r="Q14" s="196"/>
      <c r="R14" s="196"/>
      <c r="S14" s="75"/>
    </row>
    <row r="15" spans="1:19" s="72" customFormat="1" ht="12" hidden="1">
      <c r="A15" s="67"/>
      <c r="B15" s="198" t="s">
        <v>21</v>
      </c>
      <c r="C15" s="198"/>
      <c r="D15" s="198"/>
      <c r="E15" s="68"/>
      <c r="F15" s="69"/>
      <c r="G15" s="70"/>
      <c r="H15" s="71"/>
      <c r="I15" s="70"/>
      <c r="K15" s="71"/>
      <c r="L15" s="70"/>
      <c r="M15" s="71"/>
      <c r="N15" s="70"/>
      <c r="O15" s="71"/>
      <c r="P15" s="70"/>
      <c r="R15" s="71"/>
      <c r="S15" s="73"/>
    </row>
    <row r="16" spans="1:19" ht="15" hidden="1">
      <c r="A16" s="74"/>
      <c r="B16" s="77"/>
      <c r="C16" s="78"/>
      <c r="D16" s="78"/>
      <c r="E16" s="195">
        <v>21</v>
      </c>
      <c r="F16" s="195"/>
      <c r="G16" s="192">
        <v>0</v>
      </c>
      <c r="H16" s="192"/>
      <c r="I16" s="192">
        <v>0</v>
      </c>
      <c r="J16" s="192"/>
      <c r="K16" s="192"/>
      <c r="L16" s="197">
        <v>0</v>
      </c>
      <c r="M16" s="197"/>
      <c r="N16" s="192">
        <v>0</v>
      </c>
      <c r="O16" s="192"/>
      <c r="P16" s="182"/>
      <c r="Q16" s="182"/>
      <c r="R16" s="182"/>
      <c r="S16" s="75"/>
    </row>
    <row r="17" spans="1:19" ht="15" hidden="1">
      <c r="A17" s="74"/>
      <c r="B17" s="77"/>
      <c r="C17" s="78"/>
      <c r="D17" s="78"/>
      <c r="E17" s="195">
        <v>22</v>
      </c>
      <c r="F17" s="195"/>
      <c r="G17" s="192">
        <v>0</v>
      </c>
      <c r="H17" s="192"/>
      <c r="I17" s="192">
        <v>0</v>
      </c>
      <c r="J17" s="192"/>
      <c r="K17" s="192"/>
      <c r="L17" s="197">
        <v>0</v>
      </c>
      <c r="M17" s="197"/>
      <c r="N17" s="192">
        <v>0</v>
      </c>
      <c r="O17" s="192"/>
      <c r="P17" s="192">
        <v>0</v>
      </c>
      <c r="Q17" s="192"/>
      <c r="R17" s="192"/>
      <c r="S17" s="76">
        <v>0</v>
      </c>
    </row>
    <row r="18" spans="1:19" ht="15" hidden="1">
      <c r="A18" s="74"/>
      <c r="B18" s="77"/>
      <c r="C18" s="78"/>
      <c r="D18" s="78"/>
      <c r="E18" s="195">
        <v>23</v>
      </c>
      <c r="F18" s="195"/>
      <c r="G18" s="192">
        <v>0</v>
      </c>
      <c r="H18" s="192"/>
      <c r="I18" s="192">
        <v>0</v>
      </c>
      <c r="J18" s="192"/>
      <c r="K18" s="192"/>
      <c r="L18" s="197">
        <v>0</v>
      </c>
      <c r="M18" s="197"/>
      <c r="N18" s="192">
        <v>0</v>
      </c>
      <c r="O18" s="192"/>
      <c r="P18" s="192">
        <v>0</v>
      </c>
      <c r="Q18" s="192"/>
      <c r="R18" s="192"/>
      <c r="S18" s="76">
        <v>0</v>
      </c>
    </row>
    <row r="19" spans="1:19" ht="15" hidden="1">
      <c r="A19" s="74"/>
      <c r="B19" s="77"/>
      <c r="C19" s="78"/>
      <c r="D19" s="78"/>
      <c r="E19" s="195">
        <v>24</v>
      </c>
      <c r="F19" s="195"/>
      <c r="G19" s="199" t="s">
        <v>17</v>
      </c>
      <c r="H19" s="199"/>
      <c r="I19" s="199" t="s">
        <v>17</v>
      </c>
      <c r="J19" s="199"/>
      <c r="K19" s="199"/>
      <c r="L19" s="202" t="s">
        <v>17</v>
      </c>
      <c r="M19" s="202"/>
      <c r="N19" s="199" t="s">
        <v>17</v>
      </c>
      <c r="O19" s="199"/>
      <c r="P19" s="199" t="s">
        <v>17</v>
      </c>
      <c r="Q19" s="199"/>
      <c r="R19" s="199"/>
      <c r="S19" s="79" t="s">
        <v>17</v>
      </c>
    </row>
    <row r="20" spans="1:19" ht="15" hidden="1">
      <c r="A20" s="74"/>
      <c r="B20" s="77"/>
      <c r="C20" s="78"/>
      <c r="D20" s="78"/>
      <c r="E20" s="195">
        <v>25</v>
      </c>
      <c r="F20" s="195"/>
      <c r="G20" s="199" t="s">
        <v>17</v>
      </c>
      <c r="H20" s="199"/>
      <c r="I20" s="199" t="s">
        <v>17</v>
      </c>
      <c r="J20" s="199"/>
      <c r="K20" s="199"/>
      <c r="L20" s="202" t="s">
        <v>17</v>
      </c>
      <c r="M20" s="202"/>
      <c r="N20" s="199" t="s">
        <v>17</v>
      </c>
      <c r="O20" s="199"/>
      <c r="P20" s="199" t="s">
        <v>17</v>
      </c>
      <c r="Q20" s="199"/>
      <c r="R20" s="199"/>
      <c r="S20" s="79" t="s">
        <v>17</v>
      </c>
    </row>
    <row r="21" spans="1:19" ht="15" hidden="1">
      <c r="A21" s="74"/>
      <c r="B21" s="77"/>
      <c r="C21" s="78"/>
      <c r="D21" s="78"/>
      <c r="E21" s="195">
        <v>26</v>
      </c>
      <c r="F21" s="195"/>
      <c r="G21" s="199" t="s">
        <v>17</v>
      </c>
      <c r="H21" s="199"/>
      <c r="I21" s="199" t="s">
        <v>17</v>
      </c>
      <c r="J21" s="199"/>
      <c r="K21" s="199"/>
      <c r="L21" s="202" t="s">
        <v>17</v>
      </c>
      <c r="M21" s="202"/>
      <c r="N21" s="199" t="s">
        <v>17</v>
      </c>
      <c r="O21" s="199"/>
      <c r="P21" s="199" t="s">
        <v>17</v>
      </c>
      <c r="Q21" s="199"/>
      <c r="R21" s="199"/>
      <c r="S21" s="79" t="s">
        <v>17</v>
      </c>
    </row>
    <row r="22" spans="1:19" ht="15" hidden="1">
      <c r="A22" s="74"/>
      <c r="B22" s="77"/>
      <c r="C22" s="78"/>
      <c r="D22" s="78"/>
      <c r="E22" s="195">
        <v>27</v>
      </c>
      <c r="F22" s="195"/>
      <c r="G22" s="199" t="s">
        <v>17</v>
      </c>
      <c r="H22" s="199"/>
      <c r="I22" s="199" t="s">
        <v>17</v>
      </c>
      <c r="J22" s="199"/>
      <c r="K22" s="199"/>
      <c r="L22" s="202" t="s">
        <v>17</v>
      </c>
      <c r="M22" s="202"/>
      <c r="N22" s="199" t="s">
        <v>17</v>
      </c>
      <c r="O22" s="199"/>
      <c r="P22" s="199" t="s">
        <v>17</v>
      </c>
      <c r="Q22" s="199"/>
      <c r="R22" s="199"/>
      <c r="S22" s="79" t="s">
        <v>17</v>
      </c>
    </row>
    <row r="23" spans="1:19" ht="15" hidden="1">
      <c r="A23" s="74"/>
      <c r="B23" s="77"/>
      <c r="C23" s="78"/>
      <c r="D23" s="78"/>
      <c r="E23" s="195">
        <v>28</v>
      </c>
      <c r="F23" s="195"/>
      <c r="G23" s="199" t="s">
        <v>17</v>
      </c>
      <c r="H23" s="199"/>
      <c r="I23" s="199" t="s">
        <v>17</v>
      </c>
      <c r="J23" s="199"/>
      <c r="K23" s="199"/>
      <c r="L23" s="202" t="s">
        <v>17</v>
      </c>
      <c r="M23" s="202"/>
      <c r="N23" s="199" t="s">
        <v>17</v>
      </c>
      <c r="O23" s="199"/>
      <c r="P23" s="199" t="s">
        <v>17</v>
      </c>
      <c r="Q23" s="199"/>
      <c r="R23" s="199"/>
      <c r="S23" s="79" t="s">
        <v>17</v>
      </c>
    </row>
    <row r="24" spans="1:19" ht="15.75" hidden="1" thickBot="1">
      <c r="A24" s="74"/>
      <c r="B24" s="77"/>
      <c r="C24" s="78"/>
      <c r="D24" s="78"/>
      <c r="E24" s="195">
        <v>29</v>
      </c>
      <c r="F24" s="195"/>
      <c r="G24" s="199" t="s">
        <v>17</v>
      </c>
      <c r="H24" s="199"/>
      <c r="I24" s="199" t="s">
        <v>17</v>
      </c>
      <c r="J24" s="199"/>
      <c r="K24" s="199"/>
      <c r="L24" s="202" t="s">
        <v>17</v>
      </c>
      <c r="M24" s="202"/>
      <c r="N24" s="199" t="s">
        <v>17</v>
      </c>
      <c r="O24" s="199"/>
      <c r="P24" s="199" t="s">
        <v>17</v>
      </c>
      <c r="Q24" s="199"/>
      <c r="R24" s="199"/>
      <c r="S24" s="79" t="s">
        <v>17</v>
      </c>
    </row>
    <row r="25" spans="1:19" ht="15" hidden="1">
      <c r="A25" s="65" t="s">
        <v>22</v>
      </c>
      <c r="B25" s="187" t="s">
        <v>23</v>
      </c>
      <c r="C25" s="187"/>
      <c r="D25" s="187"/>
      <c r="E25" s="195">
        <v>30</v>
      </c>
      <c r="F25" s="195"/>
      <c r="G25" s="197">
        <v>0</v>
      </c>
      <c r="H25" s="197"/>
      <c r="I25" s="197">
        <v>0</v>
      </c>
      <c r="J25" s="197"/>
      <c r="K25" s="197"/>
      <c r="L25" s="197">
        <v>0</v>
      </c>
      <c r="M25" s="197"/>
      <c r="N25" s="197">
        <v>0</v>
      </c>
      <c r="O25" s="197"/>
      <c r="P25" s="197">
        <v>0</v>
      </c>
      <c r="Q25" s="197"/>
      <c r="R25" s="197"/>
      <c r="S25" s="76">
        <v>0</v>
      </c>
    </row>
    <row r="26" spans="1:19" s="72" customFormat="1" ht="12" hidden="1">
      <c r="A26" s="80"/>
      <c r="B26" s="198" t="s">
        <v>21</v>
      </c>
      <c r="C26" s="198"/>
      <c r="D26" s="198"/>
      <c r="E26" s="68"/>
      <c r="F26" s="69"/>
      <c r="G26" s="70"/>
      <c r="H26" s="71"/>
      <c r="I26" s="70"/>
      <c r="K26" s="71"/>
      <c r="L26" s="70"/>
      <c r="M26" s="71"/>
      <c r="N26" s="70"/>
      <c r="O26" s="71"/>
      <c r="P26" s="70"/>
      <c r="R26" s="71"/>
      <c r="S26" s="73"/>
    </row>
    <row r="27" spans="1:19" ht="15" hidden="1">
      <c r="A27" s="74"/>
      <c r="B27" s="77"/>
      <c r="C27" s="78"/>
      <c r="D27" s="78"/>
      <c r="E27" s="195">
        <v>31</v>
      </c>
      <c r="F27" s="195"/>
      <c r="G27" s="192">
        <v>0</v>
      </c>
      <c r="H27" s="192"/>
      <c r="I27" s="192">
        <v>0</v>
      </c>
      <c r="J27" s="192"/>
      <c r="K27" s="192"/>
      <c r="L27" s="197">
        <v>0</v>
      </c>
      <c r="M27" s="197"/>
      <c r="N27" s="192">
        <v>0</v>
      </c>
      <c r="O27" s="192"/>
      <c r="P27" s="192">
        <v>0</v>
      </c>
      <c r="Q27" s="192"/>
      <c r="R27" s="192"/>
      <c r="S27" s="76">
        <v>0</v>
      </c>
    </row>
    <row r="28" spans="1:19" ht="15" hidden="1">
      <c r="A28" s="74"/>
      <c r="B28" s="77"/>
      <c r="C28" s="78"/>
      <c r="D28" s="78"/>
      <c r="E28" s="195">
        <v>32</v>
      </c>
      <c r="F28" s="195"/>
      <c r="G28" s="192">
        <v>0</v>
      </c>
      <c r="H28" s="192"/>
      <c r="I28" s="192">
        <v>0</v>
      </c>
      <c r="J28" s="192"/>
      <c r="K28" s="192"/>
      <c r="L28" s="197">
        <v>0</v>
      </c>
      <c r="M28" s="197"/>
      <c r="N28" s="192">
        <v>0</v>
      </c>
      <c r="O28" s="192"/>
      <c r="P28" s="192">
        <v>0</v>
      </c>
      <c r="Q28" s="192"/>
      <c r="R28" s="192"/>
      <c r="S28" s="76">
        <v>0</v>
      </c>
    </row>
    <row r="29" spans="1:19" ht="15" hidden="1">
      <c r="A29" s="74"/>
      <c r="B29" s="77"/>
      <c r="C29" s="78"/>
      <c r="D29" s="78"/>
      <c r="E29" s="195">
        <v>33</v>
      </c>
      <c r="F29" s="195"/>
      <c r="G29" s="192">
        <v>0</v>
      </c>
      <c r="H29" s="192"/>
      <c r="I29" s="192">
        <v>0</v>
      </c>
      <c r="J29" s="192"/>
      <c r="K29" s="192"/>
      <c r="L29" s="197">
        <v>0</v>
      </c>
      <c r="M29" s="197"/>
      <c r="N29" s="192">
        <v>0</v>
      </c>
      <c r="O29" s="192"/>
      <c r="P29" s="192">
        <v>0</v>
      </c>
      <c r="Q29" s="192"/>
      <c r="R29" s="192"/>
      <c r="S29" s="76">
        <v>0</v>
      </c>
    </row>
    <row r="30" spans="1:19" ht="15" hidden="1">
      <c r="A30" s="74"/>
      <c r="B30" s="77"/>
      <c r="C30" s="78"/>
      <c r="D30" s="78"/>
      <c r="E30" s="195">
        <v>34</v>
      </c>
      <c r="F30" s="195"/>
      <c r="G30" s="192">
        <v>0</v>
      </c>
      <c r="H30" s="192"/>
      <c r="I30" s="192">
        <v>0</v>
      </c>
      <c r="J30" s="192"/>
      <c r="K30" s="192"/>
      <c r="L30" s="197">
        <v>0</v>
      </c>
      <c r="M30" s="197"/>
      <c r="N30" s="192">
        <v>0</v>
      </c>
      <c r="O30" s="192"/>
      <c r="P30" s="192">
        <v>0</v>
      </c>
      <c r="Q30" s="192"/>
      <c r="R30" s="192"/>
      <c r="S30" s="76">
        <v>0</v>
      </c>
    </row>
    <row r="31" spans="1:19" ht="15" hidden="1">
      <c r="A31" s="74"/>
      <c r="B31" s="77"/>
      <c r="C31" s="78"/>
      <c r="D31" s="78"/>
      <c r="E31" s="195">
        <v>35</v>
      </c>
      <c r="F31" s="195"/>
      <c r="G31" s="192">
        <v>0</v>
      </c>
      <c r="H31" s="192"/>
      <c r="I31" s="192">
        <v>0</v>
      </c>
      <c r="J31" s="192"/>
      <c r="K31" s="192"/>
      <c r="L31" s="197">
        <v>0</v>
      </c>
      <c r="M31" s="197"/>
      <c r="N31" s="192">
        <v>0</v>
      </c>
      <c r="O31" s="192"/>
      <c r="P31" s="192">
        <v>0</v>
      </c>
      <c r="Q31" s="192"/>
      <c r="R31" s="192"/>
      <c r="S31" s="76">
        <v>0</v>
      </c>
    </row>
    <row r="32" spans="1:19" ht="15" hidden="1">
      <c r="A32" s="74"/>
      <c r="B32" s="77"/>
      <c r="C32" s="78"/>
      <c r="D32" s="78"/>
      <c r="E32" s="195">
        <v>36</v>
      </c>
      <c r="F32" s="195"/>
      <c r="G32" s="192">
        <v>0</v>
      </c>
      <c r="H32" s="192"/>
      <c r="I32" s="192">
        <v>0</v>
      </c>
      <c r="J32" s="192"/>
      <c r="K32" s="192"/>
      <c r="L32" s="197">
        <v>0</v>
      </c>
      <c r="M32" s="197"/>
      <c r="N32" s="192">
        <v>0</v>
      </c>
      <c r="O32" s="192"/>
      <c r="P32" s="192">
        <v>0</v>
      </c>
      <c r="Q32" s="192"/>
      <c r="R32" s="192"/>
      <c r="S32" s="76">
        <v>0</v>
      </c>
    </row>
    <row r="33" spans="1:19" ht="15" hidden="1">
      <c r="A33" s="74"/>
      <c r="B33" s="77"/>
      <c r="C33" s="78"/>
      <c r="D33" s="78"/>
      <c r="E33" s="195">
        <v>37</v>
      </c>
      <c r="F33" s="195"/>
      <c r="G33" s="192">
        <v>0</v>
      </c>
      <c r="H33" s="192"/>
      <c r="I33" s="192">
        <v>0</v>
      </c>
      <c r="J33" s="192"/>
      <c r="K33" s="192"/>
      <c r="L33" s="197">
        <v>0</v>
      </c>
      <c r="M33" s="197"/>
      <c r="N33" s="192">
        <v>0</v>
      </c>
      <c r="O33" s="192"/>
      <c r="P33" s="192">
        <v>0</v>
      </c>
      <c r="Q33" s="192"/>
      <c r="R33" s="192"/>
      <c r="S33" s="76">
        <v>0</v>
      </c>
    </row>
    <row r="34" spans="1:19" ht="15" hidden="1">
      <c r="A34" s="74"/>
      <c r="B34" s="77"/>
      <c r="C34" s="78"/>
      <c r="D34" s="78"/>
      <c r="E34" s="195">
        <v>38</v>
      </c>
      <c r="F34" s="195"/>
      <c r="G34" s="192">
        <v>0</v>
      </c>
      <c r="H34" s="192"/>
      <c r="I34" s="192">
        <v>0</v>
      </c>
      <c r="J34" s="192"/>
      <c r="K34" s="192"/>
      <c r="L34" s="197">
        <v>0</v>
      </c>
      <c r="M34" s="197"/>
      <c r="N34" s="192">
        <v>0</v>
      </c>
      <c r="O34" s="192"/>
      <c r="P34" s="192">
        <v>0</v>
      </c>
      <c r="Q34" s="192"/>
      <c r="R34" s="192"/>
      <c r="S34" s="76">
        <v>0</v>
      </c>
    </row>
    <row r="35" spans="1:19" ht="15.75" hidden="1" thickBot="1">
      <c r="A35" s="74"/>
      <c r="B35" s="77"/>
      <c r="C35" s="78"/>
      <c r="D35" s="78"/>
      <c r="E35" s="205">
        <v>39</v>
      </c>
      <c r="F35" s="205"/>
      <c r="G35" s="203">
        <v>0</v>
      </c>
      <c r="H35" s="203"/>
      <c r="I35" s="203">
        <v>0</v>
      </c>
      <c r="J35" s="203"/>
      <c r="K35" s="203"/>
      <c r="L35" s="206">
        <v>0</v>
      </c>
      <c r="M35" s="206"/>
      <c r="N35" s="203">
        <v>0</v>
      </c>
      <c r="O35" s="203"/>
      <c r="P35" s="203">
        <v>0</v>
      </c>
      <c r="Q35" s="203"/>
      <c r="R35" s="203"/>
      <c r="S35" s="81">
        <v>0</v>
      </c>
    </row>
    <row r="36" spans="1:19" ht="15" hidden="1">
      <c r="S36" s="57" t="s">
        <v>24</v>
      </c>
    </row>
    <row r="37" spans="1:19" s="64" customFormat="1" ht="10.5" hidden="1" thickBot="1">
      <c r="A37" s="82">
        <v>1</v>
      </c>
      <c r="B37" s="210">
        <v>2</v>
      </c>
      <c r="C37" s="210"/>
      <c r="D37" s="210"/>
      <c r="E37" s="207">
        <v>3</v>
      </c>
      <c r="F37" s="207"/>
      <c r="G37" s="207">
        <v>4</v>
      </c>
      <c r="H37" s="207"/>
      <c r="I37" s="204">
        <v>5</v>
      </c>
      <c r="J37" s="204"/>
      <c r="K37" s="204"/>
      <c r="L37" s="204">
        <v>6</v>
      </c>
      <c r="M37" s="204"/>
      <c r="N37" s="204">
        <v>7</v>
      </c>
      <c r="O37" s="204"/>
      <c r="P37" s="204">
        <v>8</v>
      </c>
      <c r="Q37" s="204"/>
      <c r="R37" s="204"/>
      <c r="S37" s="83">
        <v>9</v>
      </c>
    </row>
    <row r="38" spans="1:19" ht="15">
      <c r="A38" s="84">
        <v>4</v>
      </c>
      <c r="B38" s="187" t="s">
        <v>25</v>
      </c>
      <c r="C38" s="187"/>
      <c r="D38" s="187"/>
      <c r="E38" s="208">
        <v>40</v>
      </c>
      <c r="F38" s="208"/>
      <c r="G38" s="209">
        <v>0</v>
      </c>
      <c r="H38" s="209"/>
      <c r="I38" s="196"/>
      <c r="J38" s="196"/>
      <c r="K38" s="196"/>
      <c r="L38" s="196"/>
      <c r="M38" s="196"/>
      <c r="N38" s="197"/>
      <c r="O38" s="197"/>
      <c r="P38" s="196">
        <f>P40</f>
        <v>869</v>
      </c>
      <c r="Q38" s="196"/>
      <c r="R38" s="196"/>
      <c r="S38" s="75">
        <f>S40</f>
        <v>869</v>
      </c>
    </row>
    <row r="39" spans="1:19" s="72" customFormat="1" ht="12">
      <c r="A39" s="80"/>
      <c r="B39" s="198" t="s">
        <v>21</v>
      </c>
      <c r="C39" s="198"/>
      <c r="D39" s="198"/>
      <c r="E39" s="68"/>
      <c r="F39" s="69"/>
      <c r="G39" s="70"/>
      <c r="H39" s="71"/>
      <c r="I39" s="70"/>
      <c r="K39" s="71"/>
      <c r="L39" s="70"/>
      <c r="M39" s="71"/>
      <c r="N39" s="70"/>
      <c r="O39" s="71"/>
      <c r="P39" s="70"/>
      <c r="R39" s="71"/>
      <c r="S39" s="73"/>
    </row>
    <row r="40" spans="1:19" ht="15">
      <c r="A40" s="74"/>
      <c r="B40" s="77"/>
      <c r="C40" s="78"/>
      <c r="D40" s="78"/>
      <c r="E40" s="208">
        <v>41</v>
      </c>
      <c r="F40" s="208"/>
      <c r="G40" s="211">
        <v>0</v>
      </c>
      <c r="H40" s="211"/>
      <c r="I40" s="182"/>
      <c r="J40" s="182"/>
      <c r="K40" s="182"/>
      <c r="L40" s="196"/>
      <c r="M40" s="196"/>
      <c r="N40" s="192"/>
      <c r="O40" s="192"/>
      <c r="P40" s="182">
        <v>869</v>
      </c>
      <c r="Q40" s="182"/>
      <c r="R40" s="182"/>
      <c r="S40" s="75">
        <f>P40</f>
        <v>869</v>
      </c>
    </row>
    <row r="41" spans="1:19" ht="15">
      <c r="A41" s="74"/>
      <c r="B41" s="77"/>
      <c r="C41" s="78"/>
      <c r="D41" s="78"/>
      <c r="E41" s="208">
        <v>42</v>
      </c>
      <c r="F41" s="208"/>
      <c r="G41" s="211">
        <v>0</v>
      </c>
      <c r="H41" s="211"/>
      <c r="I41" s="192"/>
      <c r="J41" s="192"/>
      <c r="K41" s="192"/>
      <c r="L41" s="197"/>
      <c r="M41" s="197"/>
      <c r="N41" s="192"/>
      <c r="O41" s="192"/>
      <c r="P41" s="192"/>
      <c r="Q41" s="192"/>
      <c r="R41" s="192"/>
      <c r="S41" s="76"/>
    </row>
    <row r="42" spans="1:19" ht="15">
      <c r="A42" s="74"/>
      <c r="B42" s="77"/>
      <c r="C42" s="78"/>
      <c r="D42" s="78"/>
      <c r="E42" s="208">
        <v>43</v>
      </c>
      <c r="F42" s="208"/>
      <c r="G42" s="211">
        <v>0</v>
      </c>
      <c r="H42" s="211"/>
      <c r="I42" s="192">
        <v>0</v>
      </c>
      <c r="J42" s="192"/>
      <c r="K42" s="192"/>
      <c r="L42" s="197">
        <v>0</v>
      </c>
      <c r="M42" s="197"/>
      <c r="N42" s="192">
        <v>0</v>
      </c>
      <c r="O42" s="192"/>
      <c r="P42" s="192">
        <v>0</v>
      </c>
      <c r="Q42" s="192"/>
      <c r="R42" s="192"/>
      <c r="S42" s="76">
        <v>0</v>
      </c>
    </row>
    <row r="43" spans="1:19" ht="15">
      <c r="A43" s="74"/>
      <c r="B43" s="77"/>
      <c r="C43" s="78"/>
      <c r="D43" s="78"/>
      <c r="E43" s="208">
        <v>44</v>
      </c>
      <c r="F43" s="208"/>
      <c r="G43" s="211">
        <v>0</v>
      </c>
      <c r="H43" s="211"/>
      <c r="I43" s="192">
        <v>0</v>
      </c>
      <c r="J43" s="192"/>
      <c r="K43" s="192"/>
      <c r="L43" s="197">
        <v>0</v>
      </c>
      <c r="M43" s="197"/>
      <c r="N43" s="192">
        <v>0</v>
      </c>
      <c r="O43" s="192"/>
      <c r="P43" s="192">
        <v>0</v>
      </c>
      <c r="Q43" s="192"/>
      <c r="R43" s="192"/>
      <c r="S43" s="76">
        <v>0</v>
      </c>
    </row>
    <row r="44" spans="1:19" ht="15">
      <c r="A44" s="74"/>
      <c r="B44" s="77"/>
      <c r="C44" s="78"/>
      <c r="D44" s="78"/>
      <c r="E44" s="208">
        <v>45</v>
      </c>
      <c r="F44" s="208"/>
      <c r="G44" s="211">
        <v>0</v>
      </c>
      <c r="H44" s="211"/>
      <c r="I44" s="192">
        <v>0</v>
      </c>
      <c r="J44" s="192"/>
      <c r="K44" s="192"/>
      <c r="L44" s="197">
        <v>0</v>
      </c>
      <c r="M44" s="197"/>
      <c r="N44" s="192">
        <v>0</v>
      </c>
      <c r="O44" s="192"/>
      <c r="P44" s="192">
        <v>0</v>
      </c>
      <c r="Q44" s="192"/>
      <c r="R44" s="192"/>
      <c r="S44" s="76">
        <v>0</v>
      </c>
    </row>
    <row r="45" spans="1:19" ht="15">
      <c r="A45" s="74"/>
      <c r="B45" s="77"/>
      <c r="C45" s="78"/>
      <c r="D45" s="78"/>
      <c r="E45" s="208">
        <v>46</v>
      </c>
      <c r="F45" s="208"/>
      <c r="G45" s="211">
        <v>0</v>
      </c>
      <c r="H45" s="211"/>
      <c r="I45" s="192">
        <v>0</v>
      </c>
      <c r="J45" s="192"/>
      <c r="K45" s="192"/>
      <c r="L45" s="197">
        <v>0</v>
      </c>
      <c r="M45" s="197"/>
      <c r="N45" s="192">
        <v>0</v>
      </c>
      <c r="O45" s="192"/>
      <c r="P45" s="192">
        <v>0</v>
      </c>
      <c r="Q45" s="192"/>
      <c r="R45" s="192"/>
      <c r="S45" s="76">
        <v>0</v>
      </c>
    </row>
    <row r="46" spans="1:19" ht="15">
      <c r="A46" s="74"/>
      <c r="B46" s="77"/>
      <c r="C46" s="78"/>
      <c r="D46" s="78"/>
      <c r="E46" s="208">
        <v>47</v>
      </c>
      <c r="F46" s="208"/>
      <c r="G46" s="211">
        <v>0</v>
      </c>
      <c r="H46" s="211"/>
      <c r="I46" s="192">
        <v>0</v>
      </c>
      <c r="J46" s="192"/>
      <c r="K46" s="192"/>
      <c r="L46" s="197">
        <v>0</v>
      </c>
      <c r="M46" s="197"/>
      <c r="N46" s="192">
        <v>0</v>
      </c>
      <c r="O46" s="192"/>
      <c r="P46" s="192">
        <v>0</v>
      </c>
      <c r="Q46" s="192"/>
      <c r="R46" s="192"/>
      <c r="S46" s="76">
        <v>0</v>
      </c>
    </row>
    <row r="47" spans="1:19" ht="15">
      <c r="A47" s="74"/>
      <c r="B47" s="77"/>
      <c r="C47" s="78"/>
      <c r="D47" s="78"/>
      <c r="E47" s="208">
        <v>48</v>
      </c>
      <c r="F47" s="208"/>
      <c r="G47" s="211">
        <v>0</v>
      </c>
      <c r="H47" s="211"/>
      <c r="I47" s="192">
        <v>0</v>
      </c>
      <c r="J47" s="192"/>
      <c r="K47" s="192"/>
      <c r="L47" s="197">
        <v>0</v>
      </c>
      <c r="M47" s="197"/>
      <c r="N47" s="192">
        <v>0</v>
      </c>
      <c r="O47" s="192"/>
      <c r="P47" s="192">
        <v>0</v>
      </c>
      <c r="Q47" s="192"/>
      <c r="R47" s="192"/>
      <c r="S47" s="76">
        <v>0</v>
      </c>
    </row>
    <row r="48" spans="1:19" ht="15.75" thickBot="1">
      <c r="A48" s="74"/>
      <c r="B48" s="77"/>
      <c r="C48" s="78"/>
      <c r="D48" s="78"/>
      <c r="E48" s="208">
        <v>49</v>
      </c>
      <c r="F48" s="208"/>
      <c r="G48" s="211">
        <v>0</v>
      </c>
      <c r="H48" s="211"/>
      <c r="I48" s="192">
        <v>0</v>
      </c>
      <c r="J48" s="192"/>
      <c r="K48" s="192"/>
      <c r="L48" s="197">
        <v>0</v>
      </c>
      <c r="M48" s="197"/>
      <c r="N48" s="192">
        <v>0</v>
      </c>
      <c r="O48" s="192"/>
      <c r="P48" s="192">
        <v>0</v>
      </c>
      <c r="Q48" s="192"/>
      <c r="R48" s="192"/>
      <c r="S48" s="76">
        <v>0</v>
      </c>
    </row>
    <row r="49" spans="1:19" ht="15" hidden="1">
      <c r="A49" s="65" t="s">
        <v>26</v>
      </c>
      <c r="B49" s="187" t="s">
        <v>27</v>
      </c>
      <c r="C49" s="187"/>
      <c r="D49" s="187"/>
      <c r="E49" s="195">
        <v>50</v>
      </c>
      <c r="F49" s="195"/>
      <c r="G49" s="197">
        <v>0</v>
      </c>
      <c r="H49" s="197"/>
      <c r="I49" s="197">
        <v>0</v>
      </c>
      <c r="J49" s="197"/>
      <c r="K49" s="197"/>
      <c r="L49" s="197">
        <v>0</v>
      </c>
      <c r="M49" s="197"/>
      <c r="N49" s="197">
        <v>0</v>
      </c>
      <c r="O49" s="197"/>
      <c r="P49" s="197">
        <v>0</v>
      </c>
      <c r="Q49" s="197"/>
      <c r="R49" s="197"/>
      <c r="S49" s="76">
        <v>0</v>
      </c>
    </row>
    <row r="50" spans="1:19" s="72" customFormat="1" ht="12" hidden="1">
      <c r="A50" s="80"/>
      <c r="B50" s="198" t="s">
        <v>21</v>
      </c>
      <c r="C50" s="198"/>
      <c r="D50" s="198"/>
      <c r="E50" s="68"/>
      <c r="F50" s="69"/>
      <c r="G50" s="70"/>
      <c r="H50" s="71"/>
      <c r="I50" s="70"/>
      <c r="K50" s="71"/>
      <c r="L50" s="70"/>
      <c r="M50" s="71"/>
      <c r="N50" s="70"/>
      <c r="O50" s="71"/>
      <c r="P50" s="70"/>
      <c r="R50" s="71"/>
      <c r="S50" s="73"/>
    </row>
    <row r="51" spans="1:19" ht="15" hidden="1">
      <c r="A51" s="74"/>
      <c r="B51" s="194" t="s">
        <v>28</v>
      </c>
      <c r="C51" s="194"/>
      <c r="D51" s="194"/>
      <c r="E51" s="195">
        <v>51</v>
      </c>
      <c r="F51" s="195"/>
      <c r="G51" s="192">
        <v>0</v>
      </c>
      <c r="H51" s="192"/>
      <c r="I51" s="192">
        <v>0</v>
      </c>
      <c r="J51" s="192"/>
      <c r="K51" s="192"/>
      <c r="L51" s="197">
        <v>0</v>
      </c>
      <c r="M51" s="197"/>
      <c r="N51" s="192">
        <v>0</v>
      </c>
      <c r="O51" s="192"/>
      <c r="P51" s="192">
        <v>0</v>
      </c>
      <c r="Q51" s="192"/>
      <c r="R51" s="192"/>
      <c r="S51" s="76">
        <v>0</v>
      </c>
    </row>
    <row r="52" spans="1:19" ht="15" hidden="1">
      <c r="A52" s="74"/>
      <c r="B52" s="201" t="s">
        <v>29</v>
      </c>
      <c r="C52" s="201"/>
      <c r="D52" s="201"/>
      <c r="E52" s="195">
        <v>52</v>
      </c>
      <c r="F52" s="195"/>
      <c r="G52" s="192">
        <v>0</v>
      </c>
      <c r="H52" s="192"/>
      <c r="I52" s="192">
        <v>0</v>
      </c>
      <c r="J52" s="192"/>
      <c r="K52" s="192"/>
      <c r="L52" s="197">
        <v>0</v>
      </c>
      <c r="M52" s="197"/>
      <c r="N52" s="192">
        <v>0</v>
      </c>
      <c r="O52" s="192"/>
      <c r="P52" s="192">
        <v>0</v>
      </c>
      <c r="Q52" s="192"/>
      <c r="R52" s="192"/>
      <c r="S52" s="76">
        <v>0</v>
      </c>
    </row>
    <row r="53" spans="1:19" ht="15" hidden="1">
      <c r="A53" s="74"/>
      <c r="B53" s="212" t="s">
        <v>30</v>
      </c>
      <c r="C53" s="212"/>
      <c r="D53" s="212"/>
      <c r="E53" s="208">
        <v>54</v>
      </c>
      <c r="F53" s="208"/>
      <c r="G53" s="211">
        <v>0</v>
      </c>
      <c r="H53" s="211"/>
      <c r="I53" s="192">
        <v>0</v>
      </c>
      <c r="J53" s="192"/>
      <c r="K53" s="192"/>
      <c r="L53" s="197">
        <v>0</v>
      </c>
      <c r="M53" s="197"/>
      <c r="N53" s="192">
        <v>0</v>
      </c>
      <c r="O53" s="192"/>
      <c r="P53" s="192">
        <v>0</v>
      </c>
      <c r="Q53" s="192"/>
      <c r="R53" s="192"/>
      <c r="S53" s="76">
        <v>0</v>
      </c>
    </row>
    <row r="54" spans="1:19" ht="15" hidden="1">
      <c r="A54" s="74"/>
      <c r="B54" s="213" t="s">
        <v>29</v>
      </c>
      <c r="C54" s="213"/>
      <c r="D54" s="213"/>
      <c r="E54" s="208">
        <v>55</v>
      </c>
      <c r="F54" s="208"/>
      <c r="G54" s="211">
        <v>0</v>
      </c>
      <c r="H54" s="211"/>
      <c r="I54" s="192">
        <v>0</v>
      </c>
      <c r="J54" s="192"/>
      <c r="K54" s="192"/>
      <c r="L54" s="197">
        <v>0</v>
      </c>
      <c r="M54" s="197"/>
      <c r="N54" s="192">
        <v>0</v>
      </c>
      <c r="O54" s="192"/>
      <c r="P54" s="192">
        <v>0</v>
      </c>
      <c r="Q54" s="192"/>
      <c r="R54" s="192"/>
      <c r="S54" s="76">
        <v>0</v>
      </c>
    </row>
    <row r="55" spans="1:19" ht="15" hidden="1">
      <c r="A55" s="74"/>
      <c r="B55" s="77"/>
      <c r="C55" s="78"/>
      <c r="D55" s="78"/>
      <c r="E55" s="208">
        <v>56</v>
      </c>
      <c r="F55" s="208"/>
      <c r="G55" s="211">
        <v>0</v>
      </c>
      <c r="H55" s="211"/>
      <c r="I55" s="192">
        <v>0</v>
      </c>
      <c r="J55" s="192"/>
      <c r="K55" s="192"/>
      <c r="L55" s="197">
        <v>0</v>
      </c>
      <c r="M55" s="197"/>
      <c r="N55" s="192">
        <v>0</v>
      </c>
      <c r="O55" s="192"/>
      <c r="P55" s="192">
        <v>0</v>
      </c>
      <c r="Q55" s="192"/>
      <c r="R55" s="192"/>
      <c r="S55" s="76">
        <v>0</v>
      </c>
    </row>
    <row r="56" spans="1:19" ht="15" hidden="1">
      <c r="A56" s="74"/>
      <c r="B56" s="77"/>
      <c r="C56" s="78"/>
      <c r="D56" s="78"/>
      <c r="E56" s="208">
        <v>57</v>
      </c>
      <c r="F56" s="208"/>
      <c r="G56" s="211">
        <v>0</v>
      </c>
      <c r="H56" s="211"/>
      <c r="I56" s="192">
        <v>0</v>
      </c>
      <c r="J56" s="192"/>
      <c r="K56" s="192"/>
      <c r="L56" s="197">
        <v>0</v>
      </c>
      <c r="M56" s="197"/>
      <c r="N56" s="192">
        <v>0</v>
      </c>
      <c r="O56" s="192"/>
      <c r="P56" s="192">
        <v>0</v>
      </c>
      <c r="Q56" s="192"/>
      <c r="R56" s="192"/>
      <c r="S56" s="76">
        <v>0</v>
      </c>
    </row>
    <row r="57" spans="1:19" ht="15" hidden="1">
      <c r="A57" s="74"/>
      <c r="B57" s="77"/>
      <c r="C57" s="78"/>
      <c r="D57" s="78"/>
      <c r="E57" s="208">
        <v>58</v>
      </c>
      <c r="F57" s="208"/>
      <c r="G57" s="211">
        <v>0</v>
      </c>
      <c r="H57" s="211"/>
      <c r="I57" s="192">
        <v>0</v>
      </c>
      <c r="J57" s="192"/>
      <c r="K57" s="192"/>
      <c r="L57" s="197">
        <v>0</v>
      </c>
      <c r="M57" s="197"/>
      <c r="N57" s="192">
        <v>0</v>
      </c>
      <c r="O57" s="192"/>
      <c r="P57" s="192">
        <v>0</v>
      </c>
      <c r="Q57" s="192"/>
      <c r="R57" s="192"/>
      <c r="S57" s="76">
        <v>0</v>
      </c>
    </row>
    <row r="58" spans="1:19" ht="15.75" hidden="1" thickBot="1">
      <c r="A58" s="85"/>
      <c r="B58" s="77"/>
      <c r="C58" s="78"/>
      <c r="D58" s="78"/>
      <c r="E58" s="208">
        <v>59</v>
      </c>
      <c r="F58" s="208"/>
      <c r="G58" s="211">
        <v>0</v>
      </c>
      <c r="H58" s="211"/>
      <c r="I58" s="192">
        <v>0</v>
      </c>
      <c r="J58" s="192"/>
      <c r="K58" s="192"/>
      <c r="L58" s="197">
        <v>0</v>
      </c>
      <c r="M58" s="197"/>
      <c r="N58" s="192">
        <v>0</v>
      </c>
      <c r="O58" s="192"/>
      <c r="P58" s="192">
        <v>0</v>
      </c>
      <c r="Q58" s="192"/>
      <c r="R58" s="192"/>
      <c r="S58" s="76">
        <v>0</v>
      </c>
    </row>
    <row r="59" spans="1:19" ht="15.75" hidden="1" thickBot="1">
      <c r="A59" s="86" t="s">
        <v>31</v>
      </c>
      <c r="B59" s="187" t="s">
        <v>32</v>
      </c>
      <c r="C59" s="187"/>
      <c r="D59" s="187"/>
      <c r="E59" s="205">
        <v>60</v>
      </c>
      <c r="F59" s="205"/>
      <c r="G59" s="203">
        <v>0</v>
      </c>
      <c r="H59" s="203"/>
      <c r="I59" s="203">
        <v>0</v>
      </c>
      <c r="J59" s="203"/>
      <c r="K59" s="203"/>
      <c r="L59" s="206">
        <v>0</v>
      </c>
      <c r="M59" s="206"/>
      <c r="N59" s="203">
        <v>0</v>
      </c>
      <c r="O59" s="203"/>
      <c r="P59" s="203">
        <v>0</v>
      </c>
      <c r="Q59" s="203"/>
      <c r="R59" s="203"/>
      <c r="S59" s="81">
        <v>0</v>
      </c>
    </row>
    <row r="60" spans="1:19" ht="15" hidden="1">
      <c r="A60" s="65" t="s">
        <v>33</v>
      </c>
      <c r="B60" s="214" t="s">
        <v>34</v>
      </c>
      <c r="C60" s="214"/>
      <c r="D60" s="214"/>
      <c r="E60" s="188">
        <v>70</v>
      </c>
      <c r="F60" s="188"/>
      <c r="G60" s="189">
        <v>0</v>
      </c>
      <c r="H60" s="189"/>
      <c r="I60" s="189">
        <v>0</v>
      </c>
      <c r="J60" s="189"/>
      <c r="K60" s="189"/>
      <c r="L60" s="189">
        <v>0</v>
      </c>
      <c r="M60" s="189"/>
      <c r="N60" s="189">
        <v>0</v>
      </c>
      <c r="O60" s="189"/>
      <c r="P60" s="190"/>
      <c r="Q60" s="190"/>
      <c r="R60" s="190"/>
      <c r="S60" s="66"/>
    </row>
    <row r="61" spans="1:19" s="72" customFormat="1" ht="12" hidden="1">
      <c r="A61" s="87"/>
      <c r="B61" s="215" t="s">
        <v>21</v>
      </c>
      <c r="C61" s="215"/>
      <c r="D61" s="215"/>
      <c r="E61" s="88"/>
      <c r="F61" s="89"/>
      <c r="G61" s="90"/>
      <c r="H61" s="91"/>
      <c r="I61" s="90"/>
      <c r="J61" s="92"/>
      <c r="K61" s="91"/>
      <c r="L61" s="90"/>
      <c r="M61" s="91"/>
      <c r="N61" s="90"/>
      <c r="O61" s="91"/>
      <c r="P61" s="90"/>
      <c r="Q61" s="92"/>
      <c r="R61" s="91"/>
      <c r="S61" s="93"/>
    </row>
    <row r="62" spans="1:19" ht="15" hidden="1">
      <c r="A62" s="74"/>
      <c r="B62" s="194" t="s">
        <v>35</v>
      </c>
      <c r="C62" s="194"/>
      <c r="D62" s="194"/>
      <c r="E62" s="195">
        <v>71</v>
      </c>
      <c r="F62" s="195"/>
      <c r="G62" s="192">
        <v>0</v>
      </c>
      <c r="H62" s="192"/>
      <c r="I62" s="192">
        <v>0</v>
      </c>
      <c r="J62" s="192"/>
      <c r="K62" s="192"/>
      <c r="L62" s="197">
        <v>0</v>
      </c>
      <c r="M62" s="197"/>
      <c r="N62" s="192">
        <v>0</v>
      </c>
      <c r="O62" s="192"/>
      <c r="P62" s="192"/>
      <c r="Q62" s="192"/>
      <c r="R62" s="192"/>
      <c r="S62" s="76"/>
    </row>
    <row r="63" spans="1:19" ht="15.75" hidden="1" thickBot="1">
      <c r="A63" s="85"/>
      <c r="B63" s="194" t="s">
        <v>36</v>
      </c>
      <c r="C63" s="194"/>
      <c r="D63" s="194"/>
      <c r="E63" s="195">
        <v>72</v>
      </c>
      <c r="F63" s="195"/>
      <c r="G63" s="192">
        <v>0</v>
      </c>
      <c r="H63" s="192"/>
      <c r="I63" s="192">
        <v>0</v>
      </c>
      <c r="J63" s="192"/>
      <c r="K63" s="192"/>
      <c r="L63" s="197">
        <v>0</v>
      </c>
      <c r="M63" s="197"/>
      <c r="N63" s="192">
        <v>0</v>
      </c>
      <c r="O63" s="192"/>
      <c r="P63" s="182"/>
      <c r="Q63" s="182"/>
      <c r="R63" s="182"/>
      <c r="S63" s="75"/>
    </row>
    <row r="64" spans="1:19" ht="15.75" hidden="1" thickBot="1">
      <c r="A64" s="86" t="s">
        <v>37</v>
      </c>
      <c r="B64" s="218" t="s">
        <v>38</v>
      </c>
      <c r="C64" s="218"/>
      <c r="D64" s="218"/>
      <c r="E64" s="219">
        <v>80</v>
      </c>
      <c r="F64" s="219"/>
      <c r="G64" s="211">
        <v>0</v>
      </c>
      <c r="H64" s="211"/>
      <c r="I64" s="192">
        <v>0</v>
      </c>
      <c r="J64" s="192"/>
      <c r="K64" s="192"/>
      <c r="L64" s="220">
        <v>0</v>
      </c>
      <c r="M64" s="220"/>
      <c r="N64" s="211">
        <v>0</v>
      </c>
      <c r="O64" s="211"/>
      <c r="P64" s="192"/>
      <c r="Q64" s="192"/>
      <c r="R64" s="192"/>
      <c r="S64" s="94"/>
    </row>
    <row r="65" spans="1:19" ht="15.75" hidden="1" thickBot="1">
      <c r="A65" s="86" t="s">
        <v>39</v>
      </c>
      <c r="B65" s="218" t="s">
        <v>40</v>
      </c>
      <c r="C65" s="218"/>
      <c r="D65" s="218"/>
      <c r="E65" s="221">
        <v>90</v>
      </c>
      <c r="F65" s="221"/>
      <c r="G65" s="217">
        <v>0</v>
      </c>
      <c r="H65" s="217"/>
      <c r="I65" s="203">
        <v>0</v>
      </c>
      <c r="J65" s="203"/>
      <c r="K65" s="203"/>
      <c r="L65" s="216">
        <v>0</v>
      </c>
      <c r="M65" s="216"/>
      <c r="N65" s="217">
        <v>0</v>
      </c>
      <c r="O65" s="217"/>
      <c r="P65" s="203">
        <v>0</v>
      </c>
      <c r="Q65" s="203"/>
      <c r="R65" s="203"/>
      <c r="S65" s="95">
        <v>0</v>
      </c>
    </row>
    <row r="66" spans="1:19" ht="15" hidden="1">
      <c r="S66" s="57" t="s">
        <v>41</v>
      </c>
    </row>
    <row r="67" spans="1:19" s="64" customFormat="1" ht="10.5" hidden="1" thickBot="1">
      <c r="A67" s="82">
        <v>1</v>
      </c>
      <c r="B67" s="210">
        <v>2</v>
      </c>
      <c r="C67" s="210"/>
      <c r="D67" s="210"/>
      <c r="E67" s="207">
        <v>3</v>
      </c>
      <c r="F67" s="207"/>
      <c r="G67" s="207">
        <v>4</v>
      </c>
      <c r="H67" s="207"/>
      <c r="I67" s="204">
        <v>5</v>
      </c>
      <c r="J67" s="204"/>
      <c r="K67" s="204"/>
      <c r="L67" s="204">
        <v>6</v>
      </c>
      <c r="M67" s="204"/>
      <c r="N67" s="204">
        <v>7</v>
      </c>
      <c r="O67" s="204"/>
      <c r="P67" s="204">
        <v>8</v>
      </c>
      <c r="Q67" s="204"/>
      <c r="R67" s="204"/>
      <c r="S67" s="83">
        <v>9</v>
      </c>
    </row>
    <row r="68" spans="1:19" ht="15" hidden="1">
      <c r="A68" s="65" t="s">
        <v>42</v>
      </c>
      <c r="B68" s="187" t="s">
        <v>43</v>
      </c>
      <c r="C68" s="187"/>
      <c r="D68" s="187"/>
      <c r="E68" s="222">
        <v>100</v>
      </c>
      <c r="F68" s="222"/>
      <c r="G68" s="197">
        <v>0</v>
      </c>
      <c r="H68" s="197"/>
      <c r="I68" s="197">
        <v>0</v>
      </c>
      <c r="J68" s="197"/>
      <c r="K68" s="197"/>
      <c r="L68" s="197">
        <v>0</v>
      </c>
      <c r="M68" s="197"/>
      <c r="N68" s="197">
        <v>0</v>
      </c>
      <c r="O68" s="197"/>
      <c r="P68" s="197">
        <v>0</v>
      </c>
      <c r="Q68" s="197"/>
      <c r="R68" s="197"/>
      <c r="S68" s="76">
        <v>0</v>
      </c>
    </row>
    <row r="69" spans="1:19" s="72" customFormat="1" ht="12" hidden="1">
      <c r="A69" s="80"/>
      <c r="B69" s="198" t="s">
        <v>21</v>
      </c>
      <c r="C69" s="198"/>
      <c r="D69" s="198"/>
      <c r="E69" s="68"/>
      <c r="F69" s="69"/>
      <c r="G69" s="70"/>
      <c r="H69" s="71"/>
      <c r="I69" s="70"/>
      <c r="K69" s="71"/>
      <c r="L69" s="70"/>
      <c r="M69" s="71"/>
      <c r="N69" s="70"/>
      <c r="O69" s="71"/>
      <c r="P69" s="70"/>
      <c r="R69" s="71"/>
      <c r="S69" s="73"/>
    </row>
    <row r="70" spans="1:19" ht="15" hidden="1">
      <c r="A70" s="74"/>
      <c r="B70" s="194" t="s">
        <v>44</v>
      </c>
      <c r="C70" s="194"/>
      <c r="D70" s="194"/>
      <c r="E70" s="222">
        <v>101</v>
      </c>
      <c r="F70" s="222"/>
      <c r="G70" s="192">
        <v>0</v>
      </c>
      <c r="H70" s="192"/>
      <c r="I70" s="192">
        <v>0</v>
      </c>
      <c r="J70" s="192"/>
      <c r="K70" s="192"/>
      <c r="L70" s="197">
        <v>0</v>
      </c>
      <c r="M70" s="197"/>
      <c r="N70" s="192">
        <v>0</v>
      </c>
      <c r="O70" s="192"/>
      <c r="P70" s="192">
        <v>0</v>
      </c>
      <c r="Q70" s="192"/>
      <c r="R70" s="192"/>
      <c r="S70" s="76">
        <v>0</v>
      </c>
    </row>
    <row r="71" spans="1:19" ht="15" hidden="1">
      <c r="A71" s="74"/>
      <c r="B71" s="194" t="s">
        <v>45</v>
      </c>
      <c r="C71" s="194"/>
      <c r="D71" s="194"/>
      <c r="E71" s="222">
        <v>102</v>
      </c>
      <c r="F71" s="222"/>
      <c r="G71" s="192">
        <v>0</v>
      </c>
      <c r="H71" s="192"/>
      <c r="I71" s="192">
        <v>0</v>
      </c>
      <c r="J71" s="192"/>
      <c r="K71" s="192"/>
      <c r="L71" s="197">
        <v>0</v>
      </c>
      <c r="M71" s="197"/>
      <c r="N71" s="192">
        <v>0</v>
      </c>
      <c r="O71" s="192"/>
      <c r="P71" s="192">
        <v>0</v>
      </c>
      <c r="Q71" s="192"/>
      <c r="R71" s="192"/>
      <c r="S71" s="76">
        <v>0</v>
      </c>
    </row>
    <row r="72" spans="1:19" ht="15" hidden="1">
      <c r="A72" s="74"/>
      <c r="B72" s="194" t="s">
        <v>46</v>
      </c>
      <c r="C72" s="194"/>
      <c r="D72" s="194"/>
      <c r="E72" s="222">
        <v>103</v>
      </c>
      <c r="F72" s="222"/>
      <c r="G72" s="192">
        <v>0</v>
      </c>
      <c r="H72" s="192"/>
      <c r="I72" s="192">
        <v>0</v>
      </c>
      <c r="J72" s="192"/>
      <c r="K72" s="192"/>
      <c r="L72" s="197">
        <v>0</v>
      </c>
      <c r="M72" s="197"/>
      <c r="N72" s="192">
        <v>0</v>
      </c>
      <c r="O72" s="192"/>
      <c r="P72" s="192">
        <v>0</v>
      </c>
      <c r="Q72" s="192"/>
      <c r="R72" s="192"/>
      <c r="S72" s="76">
        <v>0</v>
      </c>
    </row>
    <row r="73" spans="1:19" ht="15" hidden="1">
      <c r="A73" s="74"/>
      <c r="B73" s="194" t="s">
        <v>47</v>
      </c>
      <c r="C73" s="194"/>
      <c r="D73" s="194"/>
      <c r="E73" s="222">
        <v>104</v>
      </c>
      <c r="F73" s="222"/>
      <c r="G73" s="192">
        <v>0</v>
      </c>
      <c r="H73" s="192"/>
      <c r="I73" s="192">
        <v>0</v>
      </c>
      <c r="J73" s="192"/>
      <c r="K73" s="192"/>
      <c r="L73" s="197">
        <v>0</v>
      </c>
      <c r="M73" s="197"/>
      <c r="N73" s="192">
        <v>0</v>
      </c>
      <c r="O73" s="192"/>
      <c r="P73" s="192">
        <v>0</v>
      </c>
      <c r="Q73" s="192"/>
      <c r="R73" s="192"/>
      <c r="S73" s="76">
        <v>0</v>
      </c>
    </row>
    <row r="74" spans="1:19" ht="15.75" hidden="1" thickBot="1">
      <c r="A74" s="85"/>
      <c r="B74" s="194" t="s">
        <v>48</v>
      </c>
      <c r="C74" s="194"/>
      <c r="D74" s="194"/>
      <c r="E74" s="222">
        <v>105</v>
      </c>
      <c r="F74" s="222"/>
      <c r="G74" s="192">
        <v>0</v>
      </c>
      <c r="H74" s="192"/>
      <c r="I74" s="192">
        <v>0</v>
      </c>
      <c r="J74" s="192"/>
      <c r="K74" s="192"/>
      <c r="L74" s="197">
        <v>0</v>
      </c>
      <c r="M74" s="197"/>
      <c r="N74" s="192">
        <v>0</v>
      </c>
      <c r="O74" s="192"/>
      <c r="P74" s="192">
        <v>0</v>
      </c>
      <c r="Q74" s="192"/>
      <c r="R74" s="192"/>
      <c r="S74" s="76">
        <v>0</v>
      </c>
    </row>
    <row r="75" spans="1:19" ht="15" hidden="1">
      <c r="A75" s="65" t="s">
        <v>49</v>
      </c>
      <c r="B75" s="187" t="s">
        <v>50</v>
      </c>
      <c r="C75" s="187"/>
      <c r="D75" s="187"/>
      <c r="E75" s="222">
        <v>120</v>
      </c>
      <c r="F75" s="222"/>
      <c r="G75" s="197">
        <v>0</v>
      </c>
      <c r="H75" s="197"/>
      <c r="I75" s="197">
        <v>0</v>
      </c>
      <c r="J75" s="197"/>
      <c r="K75" s="197"/>
      <c r="L75" s="197">
        <v>0</v>
      </c>
      <c r="M75" s="197"/>
      <c r="N75" s="197">
        <v>0</v>
      </c>
      <c r="O75" s="197"/>
      <c r="P75" s="197">
        <v>0</v>
      </c>
      <c r="Q75" s="197"/>
      <c r="R75" s="197"/>
      <c r="S75" s="76">
        <v>0</v>
      </c>
    </row>
    <row r="76" spans="1:19" s="72" customFormat="1" ht="12" hidden="1">
      <c r="A76" s="80"/>
      <c r="B76" s="198" t="s">
        <v>21</v>
      </c>
      <c r="C76" s="198"/>
      <c r="D76" s="198"/>
      <c r="E76" s="68"/>
      <c r="F76" s="69"/>
      <c r="G76" s="70"/>
      <c r="H76" s="71"/>
      <c r="I76" s="70"/>
      <c r="K76" s="71"/>
      <c r="L76" s="70"/>
      <c r="M76" s="71"/>
      <c r="N76" s="70"/>
      <c r="O76" s="71"/>
      <c r="P76" s="70"/>
      <c r="R76" s="71"/>
      <c r="S76" s="73"/>
    </row>
    <row r="77" spans="1:19" ht="15" hidden="1">
      <c r="A77" s="74"/>
      <c r="B77" s="77"/>
      <c r="C77" s="78"/>
      <c r="D77" s="78"/>
      <c r="E77" s="222">
        <v>121</v>
      </c>
      <c r="F77" s="222"/>
      <c r="G77" s="192">
        <v>0</v>
      </c>
      <c r="H77" s="192"/>
      <c r="I77" s="192">
        <v>0</v>
      </c>
      <c r="J77" s="192"/>
      <c r="K77" s="192"/>
      <c r="L77" s="197">
        <v>0</v>
      </c>
      <c r="M77" s="197"/>
      <c r="N77" s="192">
        <v>0</v>
      </c>
      <c r="O77" s="192"/>
      <c r="P77" s="192">
        <v>0</v>
      </c>
      <c r="Q77" s="192"/>
      <c r="R77" s="192"/>
      <c r="S77" s="76">
        <v>0</v>
      </c>
    </row>
    <row r="78" spans="1:19" ht="15.75" hidden="1" thickBot="1">
      <c r="A78" s="85"/>
      <c r="B78" s="77"/>
      <c r="C78" s="78"/>
      <c r="D78" s="78"/>
      <c r="E78" s="223">
        <v>122</v>
      </c>
      <c r="F78" s="223"/>
      <c r="G78" s="203">
        <v>0</v>
      </c>
      <c r="H78" s="203"/>
      <c r="I78" s="203">
        <v>0</v>
      </c>
      <c r="J78" s="203"/>
      <c r="K78" s="203"/>
      <c r="L78" s="206">
        <v>0</v>
      </c>
      <c r="M78" s="206"/>
      <c r="N78" s="203">
        <v>0</v>
      </c>
      <c r="O78" s="203"/>
      <c r="P78" s="203">
        <v>0</v>
      </c>
      <c r="Q78" s="203"/>
      <c r="R78" s="203"/>
      <c r="S78" s="81">
        <v>0</v>
      </c>
    </row>
    <row r="79" spans="1:19" ht="15.75" hidden="1" thickBot="1">
      <c r="A79" s="86" t="s">
        <v>51</v>
      </c>
      <c r="B79" s="218" t="s">
        <v>52</v>
      </c>
      <c r="C79" s="218"/>
      <c r="D79" s="218"/>
      <c r="E79" s="227">
        <v>130</v>
      </c>
      <c r="F79" s="227"/>
      <c r="G79" s="224">
        <v>0</v>
      </c>
      <c r="H79" s="224"/>
      <c r="I79" s="225">
        <v>0</v>
      </c>
      <c r="J79" s="225"/>
      <c r="K79" s="225"/>
      <c r="L79" s="189">
        <v>0</v>
      </c>
      <c r="M79" s="189"/>
      <c r="N79" s="224">
        <v>0</v>
      </c>
      <c r="O79" s="224"/>
      <c r="P79" s="225">
        <v>0</v>
      </c>
      <c r="Q79" s="225"/>
      <c r="R79" s="225"/>
      <c r="S79" s="96">
        <v>0</v>
      </c>
    </row>
    <row r="80" spans="1:19" ht="15.75" hidden="1" thickBot="1">
      <c r="A80" s="86" t="s">
        <v>53</v>
      </c>
      <c r="B80" s="218" t="s">
        <v>54</v>
      </c>
      <c r="C80" s="218"/>
      <c r="D80" s="218"/>
      <c r="E80" s="226">
        <v>150</v>
      </c>
      <c r="F80" s="226"/>
      <c r="G80" s="211">
        <v>0</v>
      </c>
      <c r="H80" s="211"/>
      <c r="I80" s="192">
        <v>0</v>
      </c>
      <c r="J80" s="192"/>
      <c r="K80" s="192"/>
      <c r="L80" s="220">
        <v>0</v>
      </c>
      <c r="M80" s="220"/>
      <c r="N80" s="211">
        <v>0</v>
      </c>
      <c r="O80" s="211"/>
      <c r="P80" s="192">
        <v>0</v>
      </c>
      <c r="Q80" s="192"/>
      <c r="R80" s="192"/>
      <c r="S80" s="94">
        <v>0</v>
      </c>
    </row>
    <row r="81" spans="1:19" ht="15.75" hidden="1" thickBot="1">
      <c r="A81" s="86" t="s">
        <v>55</v>
      </c>
      <c r="B81" s="218" t="s">
        <v>56</v>
      </c>
      <c r="C81" s="218"/>
      <c r="D81" s="218"/>
      <c r="E81" s="226">
        <v>160</v>
      </c>
      <c r="F81" s="226"/>
      <c r="G81" s="211">
        <v>0</v>
      </c>
      <c r="H81" s="211"/>
      <c r="I81" s="192">
        <v>0</v>
      </c>
      <c r="J81" s="192"/>
      <c r="K81" s="192"/>
      <c r="L81" s="220">
        <v>0</v>
      </c>
      <c r="M81" s="220"/>
      <c r="N81" s="211">
        <v>0</v>
      </c>
      <c r="O81" s="211"/>
      <c r="P81" s="192">
        <v>0</v>
      </c>
      <c r="Q81" s="192"/>
      <c r="R81" s="192"/>
      <c r="S81" s="94">
        <v>0</v>
      </c>
    </row>
    <row r="82" spans="1:19" ht="15" hidden="1">
      <c r="A82" s="65" t="s">
        <v>57</v>
      </c>
      <c r="B82" s="187" t="s">
        <v>58</v>
      </c>
      <c r="C82" s="187"/>
      <c r="D82" s="187"/>
      <c r="E82" s="222">
        <v>170</v>
      </c>
      <c r="F82" s="222"/>
      <c r="G82" s="228" t="s">
        <v>59</v>
      </c>
      <c r="H82" s="228"/>
      <c r="I82" s="228" t="s">
        <v>59</v>
      </c>
      <c r="J82" s="228"/>
      <c r="K82" s="228"/>
      <c r="L82" s="228" t="s">
        <v>59</v>
      </c>
      <c r="M82" s="228"/>
      <c r="N82" s="197">
        <v>0</v>
      </c>
      <c r="O82" s="197"/>
      <c r="P82" s="197">
        <v>0</v>
      </c>
      <c r="Q82" s="197"/>
      <c r="R82" s="197"/>
      <c r="S82" s="76">
        <v>0</v>
      </c>
    </row>
    <row r="83" spans="1:19" s="72" customFormat="1" ht="12" hidden="1">
      <c r="A83" s="80"/>
      <c r="B83" s="198" t="s">
        <v>21</v>
      </c>
      <c r="C83" s="198"/>
      <c r="D83" s="198"/>
      <c r="E83" s="68"/>
      <c r="F83" s="69"/>
      <c r="G83" s="97"/>
      <c r="H83" s="98"/>
      <c r="I83" s="97"/>
      <c r="J83" s="99"/>
      <c r="K83" s="98"/>
      <c r="L83" s="97"/>
      <c r="M83" s="98"/>
      <c r="N83" s="70"/>
      <c r="O83" s="71"/>
      <c r="P83" s="70"/>
      <c r="R83" s="71"/>
      <c r="S83" s="73"/>
    </row>
    <row r="84" spans="1:19" ht="15" hidden="1">
      <c r="A84" s="74"/>
      <c r="B84" s="194" t="s">
        <v>60</v>
      </c>
      <c r="C84" s="194"/>
      <c r="D84" s="194"/>
      <c r="E84" s="222">
        <v>171</v>
      </c>
      <c r="F84" s="222"/>
      <c r="G84" s="228" t="s">
        <v>59</v>
      </c>
      <c r="H84" s="228"/>
      <c r="I84" s="228" t="s">
        <v>59</v>
      </c>
      <c r="J84" s="228"/>
      <c r="K84" s="228"/>
      <c r="L84" s="228" t="s">
        <v>59</v>
      </c>
      <c r="M84" s="228"/>
      <c r="N84" s="192">
        <v>0</v>
      </c>
      <c r="O84" s="192"/>
      <c r="P84" s="192">
        <v>0</v>
      </c>
      <c r="Q84" s="192"/>
      <c r="R84" s="192"/>
      <c r="S84" s="76">
        <v>0</v>
      </c>
    </row>
    <row r="85" spans="1:19" ht="15" hidden="1">
      <c r="A85" s="74"/>
      <c r="B85" s="194" t="s">
        <v>61</v>
      </c>
      <c r="C85" s="194"/>
      <c r="D85" s="194"/>
      <c r="E85" s="222">
        <v>172</v>
      </c>
      <c r="F85" s="222"/>
      <c r="G85" s="228" t="s">
        <v>59</v>
      </c>
      <c r="H85" s="228"/>
      <c r="I85" s="228" t="s">
        <v>59</v>
      </c>
      <c r="J85" s="228"/>
      <c r="K85" s="228"/>
      <c r="L85" s="228" t="s">
        <v>59</v>
      </c>
      <c r="M85" s="228"/>
      <c r="N85" s="192">
        <v>0</v>
      </c>
      <c r="O85" s="192"/>
      <c r="P85" s="228" t="s">
        <v>59</v>
      </c>
      <c r="Q85" s="228"/>
      <c r="R85" s="228"/>
      <c r="S85" s="76">
        <v>0</v>
      </c>
    </row>
    <row r="86" spans="1:19" ht="15.75" hidden="1" thickBot="1">
      <c r="A86" s="85"/>
      <c r="B86" s="194" t="s">
        <v>62</v>
      </c>
      <c r="C86" s="194"/>
      <c r="D86" s="194"/>
      <c r="E86" s="222">
        <v>173</v>
      </c>
      <c r="F86" s="222"/>
      <c r="G86" s="228" t="s">
        <v>59</v>
      </c>
      <c r="H86" s="228"/>
      <c r="I86" s="228" t="s">
        <v>59</v>
      </c>
      <c r="J86" s="228"/>
      <c r="K86" s="228"/>
      <c r="L86" s="228" t="s">
        <v>59</v>
      </c>
      <c r="M86" s="228"/>
      <c r="N86" s="192">
        <v>0</v>
      </c>
      <c r="O86" s="192"/>
      <c r="P86" s="192">
        <v>0</v>
      </c>
      <c r="Q86" s="192"/>
      <c r="R86" s="192"/>
      <c r="S86" s="76">
        <v>0</v>
      </c>
    </row>
    <row r="87" spans="1:19" ht="15" hidden="1">
      <c r="A87" s="65" t="s">
        <v>63</v>
      </c>
      <c r="B87" s="187" t="s">
        <v>64</v>
      </c>
      <c r="C87" s="187"/>
      <c r="D87" s="187"/>
      <c r="E87" s="222">
        <v>180</v>
      </c>
      <c r="F87" s="222"/>
      <c r="G87" s="228" t="s">
        <v>59</v>
      </c>
      <c r="H87" s="228"/>
      <c r="I87" s="228" t="s">
        <v>59</v>
      </c>
      <c r="J87" s="228"/>
      <c r="K87" s="228"/>
      <c r="L87" s="228" t="s">
        <v>59</v>
      </c>
      <c r="M87" s="228"/>
      <c r="N87" s="197">
        <v>0</v>
      </c>
      <c r="O87" s="197"/>
      <c r="P87" s="197">
        <v>0</v>
      </c>
      <c r="Q87" s="197"/>
      <c r="R87" s="197"/>
      <c r="S87" s="76">
        <v>0</v>
      </c>
    </row>
    <row r="88" spans="1:19" s="72" customFormat="1" ht="12" hidden="1">
      <c r="A88" s="80"/>
      <c r="B88" s="198" t="s">
        <v>21</v>
      </c>
      <c r="C88" s="198"/>
      <c r="D88" s="198"/>
      <c r="E88" s="68"/>
      <c r="F88" s="69"/>
      <c r="G88" s="97"/>
      <c r="H88" s="98"/>
      <c r="I88" s="97"/>
      <c r="J88" s="99"/>
      <c r="K88" s="98"/>
      <c r="L88" s="97"/>
      <c r="M88" s="98"/>
      <c r="N88" s="70"/>
      <c r="O88" s="71"/>
      <c r="P88" s="70"/>
      <c r="R88" s="71"/>
      <c r="S88" s="73"/>
    </row>
    <row r="89" spans="1:19" ht="15" hidden="1">
      <c r="A89" s="74"/>
      <c r="B89" s="194" t="s">
        <v>61</v>
      </c>
      <c r="C89" s="194"/>
      <c r="D89" s="194"/>
      <c r="E89" s="222">
        <v>181</v>
      </c>
      <c r="F89" s="222"/>
      <c r="G89" s="228" t="s">
        <v>59</v>
      </c>
      <c r="H89" s="228"/>
      <c r="I89" s="228" t="s">
        <v>59</v>
      </c>
      <c r="J89" s="228"/>
      <c r="K89" s="228"/>
      <c r="L89" s="228" t="s">
        <v>59</v>
      </c>
      <c r="M89" s="228"/>
      <c r="N89" s="192">
        <v>0</v>
      </c>
      <c r="O89" s="192"/>
      <c r="P89" s="192">
        <v>0</v>
      </c>
      <c r="Q89" s="192"/>
      <c r="R89" s="192"/>
      <c r="S89" s="76">
        <v>0</v>
      </c>
    </row>
    <row r="90" spans="1:19" ht="15.75" hidden="1" thickBot="1">
      <c r="A90" s="85"/>
      <c r="B90" s="229" t="s">
        <v>62</v>
      </c>
      <c r="C90" s="229"/>
      <c r="D90" s="229"/>
      <c r="E90" s="223">
        <v>182</v>
      </c>
      <c r="F90" s="223"/>
      <c r="G90" s="230" t="s">
        <v>59</v>
      </c>
      <c r="H90" s="230"/>
      <c r="I90" s="230" t="s">
        <v>59</v>
      </c>
      <c r="J90" s="230"/>
      <c r="K90" s="230"/>
      <c r="L90" s="230" t="s">
        <v>59</v>
      </c>
      <c r="M90" s="230"/>
      <c r="N90" s="203">
        <v>0</v>
      </c>
      <c r="O90" s="203"/>
      <c r="P90" s="203">
        <v>0</v>
      </c>
      <c r="Q90" s="203"/>
      <c r="R90" s="203"/>
      <c r="S90" s="81">
        <v>0</v>
      </c>
    </row>
    <row r="91" spans="1:19" ht="15" hidden="1">
      <c r="S91" s="57" t="s">
        <v>65</v>
      </c>
    </row>
    <row r="92" spans="1:19" s="64" customFormat="1" ht="10.5" hidden="1" thickBot="1">
      <c r="A92" s="82">
        <v>1</v>
      </c>
      <c r="B92" s="210">
        <v>2</v>
      </c>
      <c r="C92" s="210"/>
      <c r="D92" s="210"/>
      <c r="E92" s="207">
        <v>3</v>
      </c>
      <c r="F92" s="207"/>
      <c r="G92" s="207">
        <v>4</v>
      </c>
      <c r="H92" s="207"/>
      <c r="I92" s="204">
        <v>5</v>
      </c>
      <c r="J92" s="204"/>
      <c r="K92" s="204"/>
      <c r="L92" s="204">
        <v>6</v>
      </c>
      <c r="M92" s="204"/>
      <c r="N92" s="204">
        <v>7</v>
      </c>
      <c r="O92" s="204"/>
      <c r="P92" s="204">
        <v>8</v>
      </c>
      <c r="Q92" s="204"/>
      <c r="R92" s="204"/>
      <c r="S92" s="83">
        <v>9</v>
      </c>
    </row>
    <row r="93" spans="1:19" ht="15">
      <c r="A93" s="65" t="s">
        <v>66</v>
      </c>
      <c r="B93" s="187" t="s">
        <v>67</v>
      </c>
      <c r="C93" s="187"/>
      <c r="D93" s="187"/>
      <c r="E93" s="231">
        <v>200</v>
      </c>
      <c r="F93" s="231"/>
      <c r="G93" s="232"/>
      <c r="H93" s="232"/>
      <c r="I93" s="189">
        <f>I95</f>
        <v>91508.27</v>
      </c>
      <c r="J93" s="189"/>
      <c r="K93" s="189"/>
      <c r="L93" s="189">
        <f>L95</f>
        <v>91508.27</v>
      </c>
      <c r="M93" s="189"/>
      <c r="N93" s="189"/>
      <c r="O93" s="189"/>
      <c r="P93" s="189">
        <f>P95</f>
        <v>91508.27</v>
      </c>
      <c r="Q93" s="189"/>
      <c r="R93" s="189"/>
      <c r="S93" s="96">
        <f>S95</f>
        <v>91508.27</v>
      </c>
    </row>
    <row r="94" spans="1:19" s="72" customFormat="1" ht="12">
      <c r="A94" s="80"/>
      <c r="B94" s="198" t="s">
        <v>21</v>
      </c>
      <c r="C94" s="198"/>
      <c r="D94" s="198"/>
      <c r="E94" s="68"/>
      <c r="F94" s="69"/>
      <c r="G94" s="70"/>
      <c r="H94" s="71"/>
      <c r="I94" s="70"/>
      <c r="K94" s="71"/>
      <c r="L94" s="70"/>
      <c r="M94" s="71"/>
      <c r="N94" s="70"/>
      <c r="O94" s="71"/>
      <c r="P94" s="70"/>
      <c r="R94" s="71"/>
      <c r="S94" s="73"/>
    </row>
    <row r="95" spans="1:19" ht="15">
      <c r="A95" s="74"/>
      <c r="B95" s="77"/>
      <c r="C95" s="78"/>
      <c r="D95" s="78"/>
      <c r="E95" s="233">
        <v>201</v>
      </c>
      <c r="F95" s="233"/>
      <c r="G95" s="211"/>
      <c r="H95" s="211"/>
      <c r="I95" s="192">
        <f>86604.44+463.96+4439.87</f>
        <v>91508.27</v>
      </c>
      <c r="J95" s="192"/>
      <c r="K95" s="192"/>
      <c r="L95" s="197">
        <f>I95</f>
        <v>91508.27</v>
      </c>
      <c r="M95" s="197"/>
      <c r="N95" s="192"/>
      <c r="O95" s="192"/>
      <c r="P95" s="192">
        <v>91508.27</v>
      </c>
      <c r="Q95" s="192"/>
      <c r="R95" s="192"/>
      <c r="S95" s="76">
        <f>P95</f>
        <v>91508.27</v>
      </c>
    </row>
    <row r="96" spans="1:19" ht="15">
      <c r="A96" s="74"/>
      <c r="B96" s="77"/>
      <c r="C96" s="78"/>
      <c r="D96" s="78"/>
      <c r="E96" s="233">
        <v>202</v>
      </c>
      <c r="F96" s="233"/>
      <c r="G96" s="211">
        <v>0</v>
      </c>
      <c r="H96" s="211"/>
      <c r="I96" s="192"/>
      <c r="J96" s="192"/>
      <c r="K96" s="192"/>
      <c r="L96" s="197"/>
      <c r="M96" s="197"/>
      <c r="N96" s="192"/>
      <c r="O96" s="192"/>
      <c r="P96" s="192"/>
      <c r="Q96" s="192"/>
      <c r="R96" s="192"/>
      <c r="S96" s="76"/>
    </row>
    <row r="97" spans="1:19" ht="15">
      <c r="A97" s="74"/>
      <c r="B97" s="77"/>
      <c r="C97" s="78"/>
      <c r="D97" s="78"/>
      <c r="E97" s="233">
        <v>203</v>
      </c>
      <c r="F97" s="233"/>
      <c r="G97" s="211">
        <v>0</v>
      </c>
      <c r="H97" s="211"/>
      <c r="I97" s="192"/>
      <c r="J97" s="192"/>
      <c r="K97" s="192"/>
      <c r="L97" s="197"/>
      <c r="M97" s="197"/>
      <c r="N97" s="192"/>
      <c r="O97" s="192"/>
      <c r="P97" s="192"/>
      <c r="Q97" s="192"/>
      <c r="R97" s="192"/>
      <c r="S97" s="76"/>
    </row>
    <row r="98" spans="1:19" ht="15">
      <c r="A98" s="74"/>
      <c r="B98" s="77"/>
      <c r="C98" s="78"/>
      <c r="D98" s="78"/>
      <c r="E98" s="233">
        <v>204</v>
      </c>
      <c r="F98" s="233"/>
      <c r="G98" s="211">
        <v>0</v>
      </c>
      <c r="H98" s="211"/>
      <c r="I98" s="192">
        <v>0</v>
      </c>
      <c r="J98" s="192"/>
      <c r="K98" s="192"/>
      <c r="L98" s="197">
        <v>0</v>
      </c>
      <c r="M98" s="197"/>
      <c r="N98" s="192">
        <v>0</v>
      </c>
      <c r="O98" s="192"/>
      <c r="P98" s="192">
        <v>0</v>
      </c>
      <c r="Q98" s="192"/>
      <c r="R98" s="192"/>
      <c r="S98" s="76">
        <v>0</v>
      </c>
    </row>
    <row r="99" spans="1:19" ht="15">
      <c r="A99" s="74"/>
      <c r="B99" s="77"/>
      <c r="C99" s="78"/>
      <c r="D99" s="78"/>
      <c r="E99" s="233">
        <v>205</v>
      </c>
      <c r="F99" s="233"/>
      <c r="G99" s="211">
        <v>0</v>
      </c>
      <c r="H99" s="211"/>
      <c r="I99" s="192">
        <v>0</v>
      </c>
      <c r="J99" s="192"/>
      <c r="K99" s="192"/>
      <c r="L99" s="197">
        <v>0</v>
      </c>
      <c r="M99" s="197"/>
      <c r="N99" s="192">
        <v>0</v>
      </c>
      <c r="O99" s="192"/>
      <c r="P99" s="192">
        <v>0</v>
      </c>
      <c r="Q99" s="192"/>
      <c r="R99" s="192"/>
      <c r="S99" s="76">
        <v>0</v>
      </c>
    </row>
    <row r="100" spans="1:19" ht="15">
      <c r="A100" s="74"/>
      <c r="B100" s="77"/>
      <c r="C100" s="78"/>
      <c r="D100" s="78"/>
      <c r="E100" s="233">
        <v>206</v>
      </c>
      <c r="F100" s="233"/>
      <c r="G100" s="211">
        <v>0</v>
      </c>
      <c r="H100" s="211"/>
      <c r="I100" s="192">
        <v>0</v>
      </c>
      <c r="J100" s="192"/>
      <c r="K100" s="192"/>
      <c r="L100" s="197">
        <v>0</v>
      </c>
      <c r="M100" s="197"/>
      <c r="N100" s="192">
        <v>0</v>
      </c>
      <c r="O100" s="192"/>
      <c r="P100" s="192">
        <v>0</v>
      </c>
      <c r="Q100" s="192"/>
      <c r="R100" s="192"/>
      <c r="S100" s="76">
        <v>0</v>
      </c>
    </row>
    <row r="101" spans="1:19" ht="15">
      <c r="A101" s="74"/>
      <c r="B101" s="77"/>
      <c r="C101" s="78"/>
      <c r="D101" s="78"/>
      <c r="E101" s="233">
        <v>207</v>
      </c>
      <c r="F101" s="233"/>
      <c r="G101" s="211">
        <v>0</v>
      </c>
      <c r="H101" s="211"/>
      <c r="I101" s="192">
        <v>0</v>
      </c>
      <c r="J101" s="192"/>
      <c r="K101" s="192"/>
      <c r="L101" s="197">
        <v>0</v>
      </c>
      <c r="M101" s="197"/>
      <c r="N101" s="192">
        <v>0</v>
      </c>
      <c r="O101" s="192"/>
      <c r="P101" s="192">
        <v>0</v>
      </c>
      <c r="Q101" s="192"/>
      <c r="R101" s="192"/>
      <c r="S101" s="76">
        <v>0</v>
      </c>
    </row>
    <row r="102" spans="1:19" ht="15">
      <c r="A102" s="74"/>
      <c r="B102" s="77"/>
      <c r="C102" s="78"/>
      <c r="D102" s="78"/>
      <c r="E102" s="233">
        <v>208</v>
      </c>
      <c r="F102" s="233"/>
      <c r="G102" s="211">
        <v>0</v>
      </c>
      <c r="H102" s="211"/>
      <c r="I102" s="192">
        <v>0</v>
      </c>
      <c r="J102" s="192"/>
      <c r="K102" s="192"/>
      <c r="L102" s="197">
        <v>0</v>
      </c>
      <c r="M102" s="197"/>
      <c r="N102" s="192">
        <v>0</v>
      </c>
      <c r="O102" s="192"/>
      <c r="P102" s="192">
        <v>0</v>
      </c>
      <c r="Q102" s="192"/>
      <c r="R102" s="192"/>
      <c r="S102" s="76">
        <v>0</v>
      </c>
    </row>
    <row r="103" spans="1:19" ht="15.75" thickBot="1">
      <c r="A103" s="85"/>
      <c r="B103" s="77"/>
      <c r="C103" s="78"/>
      <c r="D103" s="78"/>
      <c r="E103" s="233">
        <v>209</v>
      </c>
      <c r="F103" s="233"/>
      <c r="G103" s="211">
        <v>0</v>
      </c>
      <c r="H103" s="211"/>
      <c r="I103" s="192">
        <v>0</v>
      </c>
      <c r="J103" s="192"/>
      <c r="K103" s="192"/>
      <c r="L103" s="197">
        <v>0</v>
      </c>
      <c r="M103" s="197"/>
      <c r="N103" s="192">
        <v>0</v>
      </c>
      <c r="O103" s="192"/>
      <c r="P103" s="192">
        <v>0</v>
      </c>
      <c r="Q103" s="192"/>
      <c r="R103" s="192"/>
      <c r="S103" s="76">
        <v>0</v>
      </c>
    </row>
    <row r="104" spans="1:19" ht="15">
      <c r="A104" s="100">
        <v>21</v>
      </c>
      <c r="B104" s="187" t="s">
        <v>68</v>
      </c>
      <c r="C104" s="187"/>
      <c r="D104" s="187"/>
      <c r="E104" s="222">
        <v>210</v>
      </c>
      <c r="F104" s="222"/>
      <c r="G104" s="209"/>
      <c r="H104" s="209"/>
      <c r="I104" s="196">
        <f>I105+I106</f>
        <v>1193330.51</v>
      </c>
      <c r="J104" s="196"/>
      <c r="K104" s="196"/>
      <c r="L104" s="196">
        <f>L105+L106</f>
        <v>1193330.51</v>
      </c>
      <c r="M104" s="196"/>
      <c r="N104" s="209"/>
      <c r="O104" s="209"/>
      <c r="P104" s="196">
        <f>P105+P106</f>
        <v>1512374.71</v>
      </c>
      <c r="Q104" s="196"/>
      <c r="R104" s="196"/>
      <c r="S104" s="75">
        <f>S105+S106</f>
        <v>1512374.71</v>
      </c>
    </row>
    <row r="105" spans="1:19" ht="15">
      <c r="A105" s="74"/>
      <c r="B105" s="234" t="s">
        <v>69</v>
      </c>
      <c r="C105" s="235"/>
      <c r="D105" s="235"/>
      <c r="E105" s="233">
        <v>211</v>
      </c>
      <c r="F105" s="233"/>
      <c r="G105" s="211"/>
      <c r="H105" s="211"/>
      <c r="I105" s="182">
        <v>164175</v>
      </c>
      <c r="J105" s="182"/>
      <c r="K105" s="182"/>
      <c r="L105" s="196">
        <f>I105</f>
        <v>164175</v>
      </c>
      <c r="M105" s="196"/>
      <c r="N105" s="192"/>
      <c r="O105" s="192"/>
      <c r="P105" s="182">
        <v>314071.75</v>
      </c>
      <c r="Q105" s="182"/>
      <c r="R105" s="182"/>
      <c r="S105" s="75">
        <f>P105</f>
        <v>314071.75</v>
      </c>
    </row>
    <row r="106" spans="1:19" ht="15">
      <c r="A106" s="74"/>
      <c r="B106" s="234" t="s">
        <v>70</v>
      </c>
      <c r="C106" s="234"/>
      <c r="D106" s="234"/>
      <c r="E106" s="233">
        <v>212</v>
      </c>
      <c r="F106" s="233"/>
      <c r="G106" s="211"/>
      <c r="H106" s="211"/>
      <c r="I106" s="182">
        <v>1029155.51</v>
      </c>
      <c r="J106" s="182"/>
      <c r="K106" s="182"/>
      <c r="L106" s="196">
        <f>I106</f>
        <v>1029155.51</v>
      </c>
      <c r="M106" s="196"/>
      <c r="N106" s="192"/>
      <c r="O106" s="192"/>
      <c r="P106" s="182">
        <v>1198302.96</v>
      </c>
      <c r="Q106" s="182"/>
      <c r="R106" s="182"/>
      <c r="S106" s="75">
        <f>P106</f>
        <v>1198302.96</v>
      </c>
    </row>
    <row r="107" spans="1:19" ht="15">
      <c r="A107" s="74"/>
      <c r="B107" s="77"/>
      <c r="C107" s="78"/>
      <c r="D107" s="78"/>
      <c r="E107" s="233">
        <v>213</v>
      </c>
      <c r="F107" s="233"/>
      <c r="G107" s="211">
        <v>0</v>
      </c>
      <c r="H107" s="211"/>
      <c r="I107" s="192"/>
      <c r="J107" s="192"/>
      <c r="K107" s="192"/>
      <c r="L107" s="197"/>
      <c r="M107" s="197"/>
      <c r="N107" s="192"/>
      <c r="O107" s="192"/>
      <c r="P107" s="192"/>
      <c r="Q107" s="192"/>
      <c r="R107" s="192"/>
      <c r="S107" s="76">
        <v>0</v>
      </c>
    </row>
    <row r="108" spans="1:19" ht="15" hidden="1">
      <c r="A108" s="65" t="s">
        <v>71</v>
      </c>
      <c r="B108" s="187" t="s">
        <v>72</v>
      </c>
      <c r="C108" s="187"/>
      <c r="D108" s="187"/>
      <c r="E108" s="222">
        <v>220</v>
      </c>
      <c r="F108" s="222"/>
      <c r="G108" s="197">
        <v>0</v>
      </c>
      <c r="H108" s="197"/>
      <c r="I108" s="197">
        <v>0</v>
      </c>
      <c r="J108" s="197"/>
      <c r="K108" s="197"/>
      <c r="L108" s="197">
        <v>0</v>
      </c>
      <c r="M108" s="197"/>
      <c r="N108" s="197">
        <v>0</v>
      </c>
      <c r="O108" s="197"/>
      <c r="P108" s="197">
        <v>0</v>
      </c>
      <c r="Q108" s="197"/>
      <c r="R108" s="197"/>
      <c r="S108" s="76">
        <v>0</v>
      </c>
    </row>
    <row r="109" spans="1:19" s="72" customFormat="1" ht="12" hidden="1">
      <c r="A109" s="80"/>
      <c r="B109" s="198" t="s">
        <v>21</v>
      </c>
      <c r="C109" s="198"/>
      <c r="D109" s="198"/>
      <c r="E109" s="68"/>
      <c r="F109" s="69"/>
      <c r="G109" s="70"/>
      <c r="H109" s="71"/>
      <c r="I109" s="70"/>
      <c r="K109" s="71"/>
      <c r="L109" s="70"/>
      <c r="M109" s="71"/>
      <c r="N109" s="70"/>
      <c r="O109" s="71"/>
      <c r="P109" s="70"/>
      <c r="R109" s="71"/>
      <c r="S109" s="73"/>
    </row>
    <row r="110" spans="1:19" ht="15" hidden="1">
      <c r="A110" s="74"/>
      <c r="B110" s="194" t="s">
        <v>28</v>
      </c>
      <c r="C110" s="194"/>
      <c r="D110" s="194"/>
      <c r="E110" s="222">
        <v>221</v>
      </c>
      <c r="F110" s="222"/>
      <c r="G110" s="192">
        <v>0</v>
      </c>
      <c r="H110" s="192"/>
      <c r="I110" s="192">
        <v>0</v>
      </c>
      <c r="J110" s="192"/>
      <c r="K110" s="192"/>
      <c r="L110" s="197">
        <v>0</v>
      </c>
      <c r="M110" s="197"/>
      <c r="N110" s="192">
        <v>0</v>
      </c>
      <c r="O110" s="192"/>
      <c r="P110" s="192">
        <v>0</v>
      </c>
      <c r="Q110" s="192"/>
      <c r="R110" s="192"/>
      <c r="S110" s="76">
        <v>0</v>
      </c>
    </row>
    <row r="111" spans="1:19" ht="15" hidden="1">
      <c r="A111" s="74"/>
      <c r="B111" s="201" t="s">
        <v>29</v>
      </c>
      <c r="C111" s="201"/>
      <c r="D111" s="201"/>
      <c r="E111" s="222">
        <v>222</v>
      </c>
      <c r="F111" s="222"/>
      <c r="G111" s="192">
        <v>0</v>
      </c>
      <c r="H111" s="192"/>
      <c r="I111" s="192">
        <v>0</v>
      </c>
      <c r="J111" s="192"/>
      <c r="K111" s="192"/>
      <c r="L111" s="197">
        <v>0</v>
      </c>
      <c r="M111" s="197"/>
      <c r="N111" s="192">
        <v>0</v>
      </c>
      <c r="O111" s="192"/>
      <c r="P111" s="192">
        <v>0</v>
      </c>
      <c r="Q111" s="192"/>
      <c r="R111" s="192"/>
      <c r="S111" s="76">
        <v>0</v>
      </c>
    </row>
    <row r="112" spans="1:19" ht="15" hidden="1">
      <c r="A112" s="74"/>
      <c r="B112" s="234" t="s">
        <v>30</v>
      </c>
      <c r="C112" s="234"/>
      <c r="D112" s="234"/>
      <c r="E112" s="233">
        <v>224</v>
      </c>
      <c r="F112" s="233"/>
      <c r="G112" s="211">
        <v>0</v>
      </c>
      <c r="H112" s="211"/>
      <c r="I112" s="192">
        <v>0</v>
      </c>
      <c r="J112" s="192"/>
      <c r="K112" s="192"/>
      <c r="L112" s="197">
        <v>0</v>
      </c>
      <c r="M112" s="197"/>
      <c r="N112" s="211">
        <v>0</v>
      </c>
      <c r="O112" s="211"/>
      <c r="P112" s="192">
        <v>0</v>
      </c>
      <c r="Q112" s="192"/>
      <c r="R112" s="192"/>
      <c r="S112" s="76">
        <v>0</v>
      </c>
    </row>
    <row r="113" spans="1:19" ht="15" hidden="1">
      <c r="A113" s="74"/>
      <c r="B113" s="213" t="s">
        <v>29</v>
      </c>
      <c r="C113" s="213"/>
      <c r="D113" s="213"/>
      <c r="E113" s="233">
        <v>225</v>
      </c>
      <c r="F113" s="233"/>
      <c r="G113" s="211">
        <v>0</v>
      </c>
      <c r="H113" s="211"/>
      <c r="I113" s="192">
        <v>0</v>
      </c>
      <c r="J113" s="192"/>
      <c r="K113" s="192"/>
      <c r="L113" s="197">
        <v>0</v>
      </c>
      <c r="M113" s="197"/>
      <c r="N113" s="211">
        <v>0</v>
      </c>
      <c r="O113" s="211"/>
      <c r="P113" s="192">
        <v>0</v>
      </c>
      <c r="Q113" s="192"/>
      <c r="R113" s="192"/>
      <c r="S113" s="76">
        <v>0</v>
      </c>
    </row>
    <row r="114" spans="1:19" ht="15" hidden="1">
      <c r="A114" s="74"/>
      <c r="B114" s="77"/>
      <c r="C114" s="78"/>
      <c r="D114" s="78"/>
      <c r="E114" s="233">
        <v>226</v>
      </c>
      <c r="F114" s="233"/>
      <c r="G114" s="211">
        <v>0</v>
      </c>
      <c r="H114" s="211"/>
      <c r="I114" s="192">
        <v>0</v>
      </c>
      <c r="J114" s="192"/>
      <c r="K114" s="192"/>
      <c r="L114" s="197">
        <v>0</v>
      </c>
      <c r="M114" s="197"/>
      <c r="N114" s="211">
        <v>0</v>
      </c>
      <c r="O114" s="211"/>
      <c r="P114" s="192">
        <v>0</v>
      </c>
      <c r="Q114" s="192"/>
      <c r="R114" s="192"/>
      <c r="S114" s="76">
        <v>0</v>
      </c>
    </row>
    <row r="115" spans="1:19" ht="15" hidden="1">
      <c r="A115" s="74"/>
      <c r="B115" s="77"/>
      <c r="C115" s="78"/>
      <c r="D115" s="78"/>
      <c r="E115" s="233">
        <v>227</v>
      </c>
      <c r="F115" s="233"/>
      <c r="G115" s="211">
        <v>0</v>
      </c>
      <c r="H115" s="211"/>
      <c r="I115" s="192">
        <v>0</v>
      </c>
      <c r="J115" s="192"/>
      <c r="K115" s="192"/>
      <c r="L115" s="197">
        <v>0</v>
      </c>
      <c r="M115" s="197"/>
      <c r="N115" s="211">
        <v>0</v>
      </c>
      <c r="O115" s="211"/>
      <c r="P115" s="192">
        <v>0</v>
      </c>
      <c r="Q115" s="192"/>
      <c r="R115" s="192"/>
      <c r="S115" s="76">
        <v>0</v>
      </c>
    </row>
    <row r="116" spans="1:19" ht="15" hidden="1">
      <c r="A116" s="74"/>
      <c r="B116" s="77"/>
      <c r="C116" s="78"/>
      <c r="D116" s="78"/>
      <c r="E116" s="233">
        <v>228</v>
      </c>
      <c r="F116" s="233"/>
      <c r="G116" s="211">
        <v>0</v>
      </c>
      <c r="H116" s="211"/>
      <c r="I116" s="192">
        <v>0</v>
      </c>
      <c r="J116" s="192"/>
      <c r="K116" s="192"/>
      <c r="L116" s="197">
        <v>0</v>
      </c>
      <c r="M116" s="197"/>
      <c r="N116" s="211">
        <v>0</v>
      </c>
      <c r="O116" s="211"/>
      <c r="P116" s="192">
        <v>0</v>
      </c>
      <c r="Q116" s="192"/>
      <c r="R116" s="192"/>
      <c r="S116" s="76">
        <v>0</v>
      </c>
    </row>
    <row r="117" spans="1:19" ht="15.75" hidden="1" thickBot="1">
      <c r="A117" s="74"/>
      <c r="B117" s="77"/>
      <c r="C117" s="78"/>
      <c r="D117" s="78"/>
      <c r="E117" s="236">
        <v>229</v>
      </c>
      <c r="F117" s="236"/>
      <c r="G117" s="217">
        <v>0</v>
      </c>
      <c r="H117" s="217"/>
      <c r="I117" s="203">
        <v>0</v>
      </c>
      <c r="J117" s="203"/>
      <c r="K117" s="203"/>
      <c r="L117" s="206">
        <v>0</v>
      </c>
      <c r="M117" s="206"/>
      <c r="N117" s="217">
        <v>0</v>
      </c>
      <c r="O117" s="217"/>
      <c r="P117" s="203">
        <v>0</v>
      </c>
      <c r="Q117" s="203"/>
      <c r="R117" s="203"/>
      <c r="S117" s="81">
        <v>0</v>
      </c>
    </row>
    <row r="118" spans="1:19" ht="15" hidden="1">
      <c r="S118" s="57" t="s">
        <v>73</v>
      </c>
    </row>
    <row r="119" spans="1:19" s="64" customFormat="1" ht="10.5" hidden="1" thickBot="1">
      <c r="A119" s="82">
        <v>1</v>
      </c>
      <c r="B119" s="210">
        <v>2</v>
      </c>
      <c r="C119" s="210"/>
      <c r="D119" s="210"/>
      <c r="E119" s="207">
        <v>3</v>
      </c>
      <c r="F119" s="207"/>
      <c r="G119" s="207">
        <v>4</v>
      </c>
      <c r="H119" s="207"/>
      <c r="I119" s="204">
        <v>5</v>
      </c>
      <c r="J119" s="204"/>
      <c r="K119" s="204"/>
      <c r="L119" s="204">
        <v>6</v>
      </c>
      <c r="M119" s="204"/>
      <c r="N119" s="204">
        <v>7</v>
      </c>
      <c r="O119" s="204"/>
      <c r="P119" s="204">
        <v>8</v>
      </c>
      <c r="Q119" s="204"/>
      <c r="R119" s="204"/>
      <c r="S119" s="83">
        <v>9</v>
      </c>
    </row>
    <row r="120" spans="1:19" ht="15" hidden="1">
      <c r="A120" s="65" t="s">
        <v>74</v>
      </c>
      <c r="B120" s="187" t="s">
        <v>75</v>
      </c>
      <c r="C120" s="187"/>
      <c r="D120" s="187"/>
      <c r="E120" s="233">
        <v>230</v>
      </c>
      <c r="F120" s="233"/>
      <c r="G120" s="209">
        <v>0</v>
      </c>
      <c r="H120" s="209"/>
      <c r="I120" s="197">
        <v>0</v>
      </c>
      <c r="J120" s="197"/>
      <c r="K120" s="197"/>
      <c r="L120" s="197">
        <v>0</v>
      </c>
      <c r="M120" s="197"/>
      <c r="N120" s="197">
        <v>0</v>
      </c>
      <c r="O120" s="197"/>
      <c r="P120" s="197">
        <v>0</v>
      </c>
      <c r="Q120" s="197"/>
      <c r="R120" s="197"/>
      <c r="S120" s="76">
        <v>0</v>
      </c>
    </row>
    <row r="121" spans="1:19" s="72" customFormat="1" ht="12" hidden="1">
      <c r="A121" s="80"/>
      <c r="B121" s="198" t="s">
        <v>21</v>
      </c>
      <c r="C121" s="198"/>
      <c r="D121" s="198"/>
      <c r="E121" s="68"/>
      <c r="F121" s="69"/>
      <c r="G121" s="70"/>
      <c r="H121" s="71"/>
      <c r="I121" s="70"/>
      <c r="K121" s="71"/>
      <c r="L121" s="70"/>
      <c r="M121" s="71"/>
      <c r="N121" s="70"/>
      <c r="O121" s="71"/>
      <c r="P121" s="70"/>
      <c r="R121" s="71"/>
      <c r="S121" s="73"/>
    </row>
    <row r="122" spans="1:19" ht="15" hidden="1">
      <c r="A122" s="74"/>
      <c r="B122" s="77"/>
      <c r="C122" s="78"/>
      <c r="D122" s="78"/>
      <c r="E122" s="233">
        <v>231</v>
      </c>
      <c r="F122" s="233"/>
      <c r="G122" s="211">
        <v>0</v>
      </c>
      <c r="H122" s="211"/>
      <c r="I122" s="192">
        <v>0</v>
      </c>
      <c r="J122" s="192"/>
      <c r="K122" s="192"/>
      <c r="L122" s="197">
        <v>0</v>
      </c>
      <c r="M122" s="197"/>
      <c r="N122" s="192">
        <v>0</v>
      </c>
      <c r="O122" s="192"/>
      <c r="P122" s="192">
        <v>0</v>
      </c>
      <c r="Q122" s="192"/>
      <c r="R122" s="192"/>
      <c r="S122" s="76">
        <v>0</v>
      </c>
    </row>
    <row r="123" spans="1:19" ht="15.75" hidden="1" thickBot="1">
      <c r="A123" s="74"/>
      <c r="B123" s="77"/>
      <c r="C123" s="78"/>
      <c r="D123" s="78"/>
      <c r="E123" s="233">
        <v>232</v>
      </c>
      <c r="F123" s="233"/>
      <c r="G123" s="211">
        <v>0</v>
      </c>
      <c r="H123" s="211"/>
      <c r="I123" s="192">
        <v>0</v>
      </c>
      <c r="J123" s="192"/>
      <c r="K123" s="192"/>
      <c r="L123" s="197">
        <v>0</v>
      </c>
      <c r="M123" s="197"/>
      <c r="N123" s="192">
        <v>0</v>
      </c>
      <c r="O123" s="192"/>
      <c r="P123" s="192">
        <v>0</v>
      </c>
      <c r="Q123" s="192"/>
      <c r="R123" s="192"/>
      <c r="S123" s="76">
        <v>0</v>
      </c>
    </row>
    <row r="124" spans="1:19" ht="15" hidden="1">
      <c r="A124" s="65" t="s">
        <v>76</v>
      </c>
      <c r="B124" s="218" t="s">
        <v>77</v>
      </c>
      <c r="C124" s="218"/>
      <c r="D124" s="218"/>
      <c r="E124" s="226">
        <v>240</v>
      </c>
      <c r="F124" s="226"/>
      <c r="G124" s="209">
        <v>0</v>
      </c>
      <c r="H124" s="209"/>
      <c r="I124" s="197">
        <v>0</v>
      </c>
      <c r="J124" s="197"/>
      <c r="K124" s="197"/>
      <c r="L124" s="220">
        <v>0</v>
      </c>
      <c r="M124" s="220"/>
      <c r="N124" s="209">
        <v>0</v>
      </c>
      <c r="O124" s="209"/>
      <c r="P124" s="197">
        <v>0</v>
      </c>
      <c r="Q124" s="197"/>
      <c r="R124" s="197"/>
      <c r="S124" s="94">
        <v>0</v>
      </c>
    </row>
    <row r="125" spans="1:19" ht="15" hidden="1">
      <c r="A125" s="74"/>
      <c r="B125" s="234" t="s">
        <v>78</v>
      </c>
      <c r="C125" s="234"/>
      <c r="D125" s="234"/>
      <c r="E125" s="233">
        <v>241</v>
      </c>
      <c r="F125" s="233"/>
      <c r="G125" s="211">
        <v>0</v>
      </c>
      <c r="H125" s="211"/>
      <c r="I125" s="192">
        <v>0</v>
      </c>
      <c r="J125" s="192"/>
      <c r="K125" s="192"/>
      <c r="L125" s="197">
        <v>0</v>
      </c>
      <c r="M125" s="197"/>
      <c r="N125" s="192">
        <v>0</v>
      </c>
      <c r="O125" s="192"/>
      <c r="P125" s="192">
        <v>0</v>
      </c>
      <c r="Q125" s="192"/>
      <c r="R125" s="192"/>
      <c r="S125" s="76">
        <v>0</v>
      </c>
    </row>
    <row r="126" spans="1:19" ht="15" hidden="1">
      <c r="A126" s="74"/>
      <c r="B126" s="213" t="s">
        <v>79</v>
      </c>
      <c r="C126" s="213"/>
      <c r="D126" s="213"/>
      <c r="E126" s="233">
        <v>242</v>
      </c>
      <c r="F126" s="233"/>
      <c r="G126" s="211">
        <v>0</v>
      </c>
      <c r="H126" s="211"/>
      <c r="I126" s="192">
        <v>0</v>
      </c>
      <c r="J126" s="192"/>
      <c r="K126" s="192"/>
      <c r="L126" s="197">
        <v>0</v>
      </c>
      <c r="M126" s="197"/>
      <c r="N126" s="192">
        <v>0</v>
      </c>
      <c r="O126" s="192"/>
      <c r="P126" s="192">
        <v>0</v>
      </c>
      <c r="Q126" s="192"/>
      <c r="R126" s="192"/>
      <c r="S126" s="76">
        <v>0</v>
      </c>
    </row>
    <row r="127" spans="1:19" ht="15" hidden="1">
      <c r="A127" s="74"/>
      <c r="B127" s="213" t="s">
        <v>80</v>
      </c>
      <c r="C127" s="213"/>
      <c r="D127" s="213"/>
      <c r="E127" s="233">
        <v>243</v>
      </c>
      <c r="F127" s="233"/>
      <c r="G127" s="211">
        <v>0</v>
      </c>
      <c r="H127" s="211"/>
      <c r="I127" s="192">
        <v>0</v>
      </c>
      <c r="J127" s="192"/>
      <c r="K127" s="192"/>
      <c r="L127" s="197">
        <v>0</v>
      </c>
      <c r="M127" s="197"/>
      <c r="N127" s="192">
        <v>0</v>
      </c>
      <c r="O127" s="192"/>
      <c r="P127" s="192">
        <v>0</v>
      </c>
      <c r="Q127" s="192"/>
      <c r="R127" s="192"/>
      <c r="S127" s="76">
        <v>0</v>
      </c>
    </row>
    <row r="128" spans="1:19" ht="15" hidden="1">
      <c r="A128" s="74"/>
      <c r="B128" s="234" t="s">
        <v>81</v>
      </c>
      <c r="C128" s="234"/>
      <c r="D128" s="234"/>
      <c r="E128" s="233">
        <v>244</v>
      </c>
      <c r="F128" s="233"/>
      <c r="G128" s="211">
        <v>0</v>
      </c>
      <c r="H128" s="211"/>
      <c r="I128" s="192">
        <v>0</v>
      </c>
      <c r="J128" s="192"/>
      <c r="K128" s="192"/>
      <c r="L128" s="197">
        <v>0</v>
      </c>
      <c r="M128" s="197"/>
      <c r="N128" s="192">
        <v>0</v>
      </c>
      <c r="O128" s="192"/>
      <c r="P128" s="192">
        <v>0</v>
      </c>
      <c r="Q128" s="192"/>
      <c r="R128" s="192"/>
      <c r="S128" s="76">
        <v>0</v>
      </c>
    </row>
    <row r="129" spans="1:19" ht="15" hidden="1">
      <c r="A129" s="74"/>
      <c r="B129" s="213" t="s">
        <v>29</v>
      </c>
      <c r="C129" s="213"/>
      <c r="D129" s="213"/>
      <c r="E129" s="233">
        <v>245</v>
      </c>
      <c r="F129" s="233"/>
      <c r="G129" s="211">
        <v>0</v>
      </c>
      <c r="H129" s="211"/>
      <c r="I129" s="192">
        <v>0</v>
      </c>
      <c r="J129" s="192"/>
      <c r="K129" s="192"/>
      <c r="L129" s="197">
        <v>0</v>
      </c>
      <c r="M129" s="197"/>
      <c r="N129" s="192">
        <v>0</v>
      </c>
      <c r="O129" s="192"/>
      <c r="P129" s="192">
        <v>0</v>
      </c>
      <c r="Q129" s="192"/>
      <c r="R129" s="192"/>
      <c r="S129" s="76">
        <v>0</v>
      </c>
    </row>
    <row r="130" spans="1:19" ht="15" hidden="1">
      <c r="A130" s="74"/>
      <c r="B130" s="234" t="s">
        <v>30</v>
      </c>
      <c r="C130" s="234"/>
      <c r="D130" s="234"/>
      <c r="E130" s="233">
        <v>246</v>
      </c>
      <c r="F130" s="233"/>
      <c r="G130" s="211">
        <v>0</v>
      </c>
      <c r="H130" s="211"/>
      <c r="I130" s="192">
        <v>0</v>
      </c>
      <c r="J130" s="192"/>
      <c r="K130" s="192"/>
      <c r="L130" s="197">
        <v>0</v>
      </c>
      <c r="M130" s="197"/>
      <c r="N130" s="192">
        <v>0</v>
      </c>
      <c r="O130" s="192"/>
      <c r="P130" s="192">
        <v>0</v>
      </c>
      <c r="Q130" s="192"/>
      <c r="R130" s="192"/>
      <c r="S130" s="76">
        <v>0</v>
      </c>
    </row>
    <row r="131" spans="1:19" ht="15" hidden="1">
      <c r="A131" s="74"/>
      <c r="B131" s="213" t="s">
        <v>29</v>
      </c>
      <c r="C131" s="213"/>
      <c r="D131" s="213"/>
      <c r="E131" s="233">
        <v>247</v>
      </c>
      <c r="F131" s="233"/>
      <c r="G131" s="211">
        <v>0</v>
      </c>
      <c r="H131" s="211"/>
      <c r="I131" s="192">
        <v>0</v>
      </c>
      <c r="J131" s="192"/>
      <c r="K131" s="192"/>
      <c r="L131" s="197">
        <v>0</v>
      </c>
      <c r="M131" s="197"/>
      <c r="N131" s="192">
        <v>0</v>
      </c>
      <c r="O131" s="192"/>
      <c r="P131" s="192">
        <v>0</v>
      </c>
      <c r="Q131" s="192"/>
      <c r="R131" s="192"/>
      <c r="S131" s="76">
        <v>0</v>
      </c>
    </row>
    <row r="132" spans="1:19" ht="15" hidden="1">
      <c r="A132" s="74"/>
      <c r="B132" s="77"/>
      <c r="C132" s="78"/>
      <c r="D132" s="78"/>
      <c r="E132" s="233">
        <v>248</v>
      </c>
      <c r="F132" s="233"/>
      <c r="G132" s="211">
        <v>0</v>
      </c>
      <c r="H132" s="211"/>
      <c r="I132" s="192">
        <v>0</v>
      </c>
      <c r="J132" s="192"/>
      <c r="K132" s="192"/>
      <c r="L132" s="197">
        <v>0</v>
      </c>
      <c r="M132" s="197"/>
      <c r="N132" s="192">
        <v>0</v>
      </c>
      <c r="O132" s="192"/>
      <c r="P132" s="192">
        <v>0</v>
      </c>
      <c r="Q132" s="192"/>
      <c r="R132" s="192"/>
      <c r="S132" s="76">
        <v>0</v>
      </c>
    </row>
    <row r="133" spans="1:19" ht="15.75" hidden="1" thickBot="1">
      <c r="A133" s="85"/>
      <c r="B133" s="77"/>
      <c r="C133" s="78"/>
      <c r="D133" s="78"/>
      <c r="E133" s="233">
        <v>249</v>
      </c>
      <c r="F133" s="233"/>
      <c r="G133" s="211">
        <v>0</v>
      </c>
      <c r="H133" s="211"/>
      <c r="I133" s="192">
        <v>0</v>
      </c>
      <c r="J133" s="192"/>
      <c r="K133" s="192"/>
      <c r="L133" s="197">
        <v>0</v>
      </c>
      <c r="M133" s="197"/>
      <c r="N133" s="192">
        <v>0</v>
      </c>
      <c r="O133" s="192"/>
      <c r="P133" s="192">
        <v>0</v>
      </c>
      <c r="Q133" s="192"/>
      <c r="R133" s="192"/>
      <c r="S133" s="76">
        <v>0</v>
      </c>
    </row>
    <row r="134" spans="1:19" ht="15" hidden="1">
      <c r="A134" s="65" t="s">
        <v>82</v>
      </c>
      <c r="B134" s="218" t="s">
        <v>83</v>
      </c>
      <c r="C134" s="218"/>
      <c r="D134" s="218"/>
      <c r="E134" s="226">
        <v>250</v>
      </c>
      <c r="F134" s="226"/>
      <c r="G134" s="209">
        <v>0</v>
      </c>
      <c r="H134" s="209"/>
      <c r="I134" s="197">
        <v>0</v>
      </c>
      <c r="J134" s="197"/>
      <c r="K134" s="197"/>
      <c r="L134" s="220">
        <v>0</v>
      </c>
      <c r="M134" s="220"/>
      <c r="N134" s="209">
        <v>0</v>
      </c>
      <c r="O134" s="209"/>
      <c r="P134" s="197">
        <v>0</v>
      </c>
      <c r="Q134" s="197"/>
      <c r="R134" s="197"/>
      <c r="S134" s="94">
        <v>0</v>
      </c>
    </row>
    <row r="135" spans="1:19" ht="15" hidden="1">
      <c r="A135" s="74"/>
      <c r="B135" s="234" t="s">
        <v>78</v>
      </c>
      <c r="C135" s="234"/>
      <c r="D135" s="234"/>
      <c r="E135" s="233">
        <v>251</v>
      </c>
      <c r="F135" s="233"/>
      <c r="G135" s="211">
        <v>0</v>
      </c>
      <c r="H135" s="211"/>
      <c r="I135" s="192">
        <v>0</v>
      </c>
      <c r="J135" s="192"/>
      <c r="K135" s="192"/>
      <c r="L135" s="197">
        <v>0</v>
      </c>
      <c r="M135" s="197"/>
      <c r="N135" s="192">
        <v>0</v>
      </c>
      <c r="O135" s="192"/>
      <c r="P135" s="192">
        <v>0</v>
      </c>
      <c r="Q135" s="192"/>
      <c r="R135" s="192"/>
      <c r="S135" s="76">
        <v>0</v>
      </c>
    </row>
    <row r="136" spans="1:19" ht="15" hidden="1">
      <c r="A136" s="74"/>
      <c r="B136" s="213" t="s">
        <v>79</v>
      </c>
      <c r="C136" s="213"/>
      <c r="D136" s="213"/>
      <c r="E136" s="233">
        <v>252</v>
      </c>
      <c r="F136" s="233"/>
      <c r="G136" s="211">
        <v>0</v>
      </c>
      <c r="H136" s="211"/>
      <c r="I136" s="192">
        <v>0</v>
      </c>
      <c r="J136" s="192"/>
      <c r="K136" s="192"/>
      <c r="L136" s="197">
        <v>0</v>
      </c>
      <c r="M136" s="197"/>
      <c r="N136" s="192">
        <v>0</v>
      </c>
      <c r="O136" s="192"/>
      <c r="P136" s="192">
        <v>0</v>
      </c>
      <c r="Q136" s="192"/>
      <c r="R136" s="192"/>
      <c r="S136" s="76">
        <v>0</v>
      </c>
    </row>
    <row r="137" spans="1:19" ht="15" hidden="1">
      <c r="A137" s="74"/>
      <c r="B137" s="213" t="s">
        <v>80</v>
      </c>
      <c r="C137" s="213"/>
      <c r="D137" s="213"/>
      <c r="E137" s="233">
        <v>253</v>
      </c>
      <c r="F137" s="233"/>
      <c r="G137" s="211">
        <v>0</v>
      </c>
      <c r="H137" s="211"/>
      <c r="I137" s="192">
        <v>0</v>
      </c>
      <c r="J137" s="192"/>
      <c r="K137" s="192"/>
      <c r="L137" s="197">
        <v>0</v>
      </c>
      <c r="M137" s="197"/>
      <c r="N137" s="192">
        <v>0</v>
      </c>
      <c r="O137" s="192"/>
      <c r="P137" s="192">
        <v>0</v>
      </c>
      <c r="Q137" s="192"/>
      <c r="R137" s="192"/>
      <c r="S137" s="76">
        <v>0</v>
      </c>
    </row>
    <row r="138" spans="1:19" ht="15" hidden="1">
      <c r="A138" s="74"/>
      <c r="B138" s="234" t="s">
        <v>81</v>
      </c>
      <c r="C138" s="234"/>
      <c r="D138" s="234"/>
      <c r="E138" s="233">
        <v>254</v>
      </c>
      <c r="F138" s="233"/>
      <c r="G138" s="211">
        <v>0</v>
      </c>
      <c r="H138" s="211"/>
      <c r="I138" s="192">
        <v>0</v>
      </c>
      <c r="J138" s="192"/>
      <c r="K138" s="192"/>
      <c r="L138" s="197">
        <v>0</v>
      </c>
      <c r="M138" s="197"/>
      <c r="N138" s="192">
        <v>0</v>
      </c>
      <c r="O138" s="192"/>
      <c r="P138" s="192">
        <v>0</v>
      </c>
      <c r="Q138" s="192"/>
      <c r="R138" s="192"/>
      <c r="S138" s="76">
        <v>0</v>
      </c>
    </row>
    <row r="139" spans="1:19" ht="15" hidden="1">
      <c r="A139" s="74"/>
      <c r="B139" s="213" t="s">
        <v>29</v>
      </c>
      <c r="C139" s="213"/>
      <c r="D139" s="213"/>
      <c r="E139" s="233">
        <v>255</v>
      </c>
      <c r="F139" s="233"/>
      <c r="G139" s="211">
        <v>0</v>
      </c>
      <c r="H139" s="211"/>
      <c r="I139" s="192">
        <v>0</v>
      </c>
      <c r="J139" s="192"/>
      <c r="K139" s="192"/>
      <c r="L139" s="197">
        <v>0</v>
      </c>
      <c r="M139" s="197"/>
      <c r="N139" s="192">
        <v>0</v>
      </c>
      <c r="O139" s="192"/>
      <c r="P139" s="192">
        <v>0</v>
      </c>
      <c r="Q139" s="192"/>
      <c r="R139" s="192"/>
      <c r="S139" s="76">
        <v>0</v>
      </c>
    </row>
    <row r="140" spans="1:19" ht="15" hidden="1">
      <c r="A140" s="74"/>
      <c r="B140" s="234" t="s">
        <v>30</v>
      </c>
      <c r="C140" s="234"/>
      <c r="D140" s="234"/>
      <c r="E140" s="233">
        <v>256</v>
      </c>
      <c r="F140" s="233"/>
      <c r="G140" s="211">
        <v>0</v>
      </c>
      <c r="H140" s="211"/>
      <c r="I140" s="192">
        <v>0</v>
      </c>
      <c r="J140" s="192"/>
      <c r="K140" s="192"/>
      <c r="L140" s="197">
        <v>0</v>
      </c>
      <c r="M140" s="197"/>
      <c r="N140" s="192">
        <v>0</v>
      </c>
      <c r="O140" s="192"/>
      <c r="P140" s="192">
        <v>0</v>
      </c>
      <c r="Q140" s="192"/>
      <c r="R140" s="192"/>
      <c r="S140" s="76">
        <v>0</v>
      </c>
    </row>
    <row r="141" spans="1:19" ht="15" hidden="1">
      <c r="A141" s="74"/>
      <c r="B141" s="213" t="s">
        <v>29</v>
      </c>
      <c r="C141" s="213"/>
      <c r="D141" s="213"/>
      <c r="E141" s="233">
        <v>257</v>
      </c>
      <c r="F141" s="233"/>
      <c r="G141" s="211">
        <v>0</v>
      </c>
      <c r="H141" s="211"/>
      <c r="I141" s="192">
        <v>0</v>
      </c>
      <c r="J141" s="192"/>
      <c r="K141" s="192"/>
      <c r="L141" s="197">
        <v>0</v>
      </c>
      <c r="M141" s="197"/>
      <c r="N141" s="192">
        <v>0</v>
      </c>
      <c r="O141" s="192"/>
      <c r="P141" s="192">
        <v>0</v>
      </c>
      <c r="Q141" s="192"/>
      <c r="R141" s="192"/>
      <c r="S141" s="76">
        <v>0</v>
      </c>
    </row>
    <row r="142" spans="1:19" ht="15" hidden="1">
      <c r="A142" s="74"/>
      <c r="B142" s="77"/>
      <c r="C142" s="78"/>
      <c r="D142" s="78"/>
      <c r="E142" s="233">
        <v>258</v>
      </c>
      <c r="F142" s="233"/>
      <c r="G142" s="211">
        <v>0</v>
      </c>
      <c r="H142" s="211"/>
      <c r="I142" s="192">
        <v>0</v>
      </c>
      <c r="J142" s="192"/>
      <c r="K142" s="192"/>
      <c r="L142" s="197">
        <v>0</v>
      </c>
      <c r="M142" s="197"/>
      <c r="N142" s="192">
        <v>0</v>
      </c>
      <c r="O142" s="192"/>
      <c r="P142" s="192">
        <v>0</v>
      </c>
      <c r="Q142" s="192"/>
      <c r="R142" s="192"/>
      <c r="S142" s="76">
        <v>0</v>
      </c>
    </row>
    <row r="143" spans="1:19" ht="15.75" hidden="1" thickBot="1">
      <c r="A143" s="85"/>
      <c r="B143" s="77"/>
      <c r="C143" s="78"/>
      <c r="D143" s="78"/>
      <c r="E143" s="236">
        <v>259</v>
      </c>
      <c r="F143" s="236"/>
      <c r="G143" s="217">
        <v>0</v>
      </c>
      <c r="H143" s="217"/>
      <c r="I143" s="203">
        <v>0</v>
      </c>
      <c r="J143" s="203"/>
      <c r="K143" s="203"/>
      <c r="L143" s="206">
        <v>0</v>
      </c>
      <c r="M143" s="206"/>
      <c r="N143" s="203">
        <v>0</v>
      </c>
      <c r="O143" s="203"/>
      <c r="P143" s="203">
        <v>0</v>
      </c>
      <c r="Q143" s="203"/>
      <c r="R143" s="203"/>
      <c r="S143" s="81">
        <v>0</v>
      </c>
    </row>
    <row r="144" spans="1:19" ht="15" hidden="1">
      <c r="S144" s="57" t="s">
        <v>84</v>
      </c>
    </row>
    <row r="145" spans="1:20" s="64" customFormat="1" ht="10.5" hidden="1" thickBot="1">
      <c r="A145" s="82">
        <v>1</v>
      </c>
      <c r="B145" s="210">
        <v>2</v>
      </c>
      <c r="C145" s="210"/>
      <c r="D145" s="210"/>
      <c r="E145" s="207">
        <v>3</v>
      </c>
      <c r="F145" s="207"/>
      <c r="G145" s="207">
        <v>4</v>
      </c>
      <c r="H145" s="207"/>
      <c r="I145" s="204">
        <v>5</v>
      </c>
      <c r="J145" s="204"/>
      <c r="K145" s="204"/>
      <c r="L145" s="204">
        <v>6</v>
      </c>
      <c r="M145" s="204"/>
      <c r="N145" s="204">
        <v>7</v>
      </c>
      <c r="O145" s="204"/>
      <c r="P145" s="204">
        <v>8</v>
      </c>
      <c r="Q145" s="204"/>
      <c r="R145" s="204"/>
      <c r="S145" s="83">
        <v>9</v>
      </c>
    </row>
    <row r="146" spans="1:20" s="56" customFormat="1" ht="15" hidden="1">
      <c r="A146" s="65" t="s">
        <v>85</v>
      </c>
      <c r="B146" s="218" t="s">
        <v>86</v>
      </c>
      <c r="C146" s="218"/>
      <c r="D146" s="218"/>
      <c r="E146" s="226">
        <v>260</v>
      </c>
      <c r="F146" s="226"/>
      <c r="G146" s="209">
        <v>0</v>
      </c>
      <c r="H146" s="209"/>
      <c r="I146" s="197">
        <v>0</v>
      </c>
      <c r="J146" s="197"/>
      <c r="K146" s="197"/>
      <c r="L146" s="220">
        <v>0</v>
      </c>
      <c r="M146" s="220"/>
      <c r="N146" s="209">
        <v>0</v>
      </c>
      <c r="O146" s="209"/>
      <c r="P146" s="197">
        <v>0</v>
      </c>
      <c r="Q146" s="197"/>
      <c r="R146" s="197"/>
      <c r="S146" s="94">
        <v>0</v>
      </c>
    </row>
    <row r="147" spans="1:20" s="56" customFormat="1" ht="15" hidden="1">
      <c r="A147" s="74"/>
      <c r="B147" s="234" t="s">
        <v>78</v>
      </c>
      <c r="C147" s="234"/>
      <c r="D147" s="234"/>
      <c r="E147" s="233">
        <v>261</v>
      </c>
      <c r="F147" s="233"/>
      <c r="G147" s="211">
        <v>0</v>
      </c>
      <c r="H147" s="211"/>
      <c r="I147" s="192">
        <v>0</v>
      </c>
      <c r="J147" s="192"/>
      <c r="K147" s="192"/>
      <c r="L147" s="197">
        <v>0</v>
      </c>
      <c r="M147" s="197"/>
      <c r="N147" s="192">
        <v>0</v>
      </c>
      <c r="O147" s="192"/>
      <c r="P147" s="192">
        <v>0</v>
      </c>
      <c r="Q147" s="192"/>
      <c r="R147" s="192"/>
      <c r="S147" s="76">
        <v>0</v>
      </c>
    </row>
    <row r="148" spans="1:20" s="56" customFormat="1" ht="15" hidden="1">
      <c r="A148" s="74"/>
      <c r="B148" s="213" t="s">
        <v>79</v>
      </c>
      <c r="C148" s="213"/>
      <c r="D148" s="213"/>
      <c r="E148" s="233">
        <v>262</v>
      </c>
      <c r="F148" s="233"/>
      <c r="G148" s="211">
        <v>0</v>
      </c>
      <c r="H148" s="211"/>
      <c r="I148" s="192">
        <v>0</v>
      </c>
      <c r="J148" s="192"/>
      <c r="K148" s="192"/>
      <c r="L148" s="197">
        <v>0</v>
      </c>
      <c r="M148" s="197"/>
      <c r="N148" s="192">
        <v>0</v>
      </c>
      <c r="O148" s="192"/>
      <c r="P148" s="192">
        <v>0</v>
      </c>
      <c r="Q148" s="192"/>
      <c r="R148" s="192"/>
      <c r="S148" s="76">
        <v>0</v>
      </c>
    </row>
    <row r="149" spans="1:20" s="56" customFormat="1" ht="15" hidden="1">
      <c r="A149" s="74"/>
      <c r="B149" s="213" t="s">
        <v>80</v>
      </c>
      <c r="C149" s="213"/>
      <c r="D149" s="213"/>
      <c r="E149" s="233">
        <v>263</v>
      </c>
      <c r="F149" s="233"/>
      <c r="G149" s="211">
        <v>0</v>
      </c>
      <c r="H149" s="211"/>
      <c r="I149" s="192">
        <v>0</v>
      </c>
      <c r="J149" s="192"/>
      <c r="K149" s="192"/>
      <c r="L149" s="197">
        <v>0</v>
      </c>
      <c r="M149" s="197"/>
      <c r="N149" s="192">
        <v>0</v>
      </c>
      <c r="O149" s="192"/>
      <c r="P149" s="192">
        <v>0</v>
      </c>
      <c r="Q149" s="192"/>
      <c r="R149" s="192"/>
      <c r="S149" s="76">
        <v>0</v>
      </c>
    </row>
    <row r="150" spans="1:20" s="56" customFormat="1" ht="15" hidden="1">
      <c r="A150" s="74"/>
      <c r="B150" s="234" t="s">
        <v>81</v>
      </c>
      <c r="C150" s="234"/>
      <c r="D150" s="234"/>
      <c r="E150" s="233">
        <v>264</v>
      </c>
      <c r="F150" s="233"/>
      <c r="G150" s="211">
        <v>0</v>
      </c>
      <c r="H150" s="211"/>
      <c r="I150" s="192">
        <v>0</v>
      </c>
      <c r="J150" s="192"/>
      <c r="K150" s="192"/>
      <c r="L150" s="197">
        <v>0</v>
      </c>
      <c r="M150" s="197"/>
      <c r="N150" s="192">
        <v>0</v>
      </c>
      <c r="O150" s="192"/>
      <c r="P150" s="192">
        <v>0</v>
      </c>
      <c r="Q150" s="192"/>
      <c r="R150" s="192"/>
      <c r="S150" s="76">
        <v>0</v>
      </c>
    </row>
    <row r="151" spans="1:20" s="56" customFormat="1" ht="15" hidden="1">
      <c r="A151" s="74"/>
      <c r="B151" s="213" t="s">
        <v>29</v>
      </c>
      <c r="C151" s="213"/>
      <c r="D151" s="213"/>
      <c r="E151" s="233">
        <v>265</v>
      </c>
      <c r="F151" s="233"/>
      <c r="G151" s="211">
        <v>0</v>
      </c>
      <c r="H151" s="211"/>
      <c r="I151" s="192">
        <v>0</v>
      </c>
      <c r="J151" s="192"/>
      <c r="K151" s="192"/>
      <c r="L151" s="197">
        <v>0</v>
      </c>
      <c r="M151" s="197"/>
      <c r="N151" s="192">
        <v>0</v>
      </c>
      <c r="O151" s="192"/>
      <c r="P151" s="192">
        <v>0</v>
      </c>
      <c r="Q151" s="192"/>
      <c r="R151" s="192"/>
      <c r="S151" s="76">
        <v>0</v>
      </c>
    </row>
    <row r="152" spans="1:20" s="56" customFormat="1" ht="15" hidden="1">
      <c r="A152" s="74"/>
      <c r="B152" s="234" t="s">
        <v>30</v>
      </c>
      <c r="C152" s="234"/>
      <c r="D152" s="234"/>
      <c r="E152" s="233">
        <v>266</v>
      </c>
      <c r="F152" s="233"/>
      <c r="G152" s="211">
        <v>0</v>
      </c>
      <c r="H152" s="211"/>
      <c r="I152" s="192">
        <v>0</v>
      </c>
      <c r="J152" s="192"/>
      <c r="K152" s="192"/>
      <c r="L152" s="197">
        <v>0</v>
      </c>
      <c r="M152" s="197"/>
      <c r="N152" s="192">
        <v>0</v>
      </c>
      <c r="O152" s="192"/>
      <c r="P152" s="192">
        <v>0</v>
      </c>
      <c r="Q152" s="192"/>
      <c r="R152" s="192"/>
      <c r="S152" s="76">
        <v>0</v>
      </c>
    </row>
    <row r="153" spans="1:20" s="56" customFormat="1" ht="15" hidden="1">
      <c r="A153" s="74"/>
      <c r="B153" s="213" t="s">
        <v>29</v>
      </c>
      <c r="C153" s="213"/>
      <c r="D153" s="213"/>
      <c r="E153" s="233">
        <v>267</v>
      </c>
      <c r="F153" s="233"/>
      <c r="G153" s="211">
        <v>0</v>
      </c>
      <c r="H153" s="211"/>
      <c r="I153" s="192">
        <v>0</v>
      </c>
      <c r="J153" s="192"/>
      <c r="K153" s="192"/>
      <c r="L153" s="197">
        <v>0</v>
      </c>
      <c r="M153" s="197"/>
      <c r="N153" s="192">
        <v>0</v>
      </c>
      <c r="O153" s="192"/>
      <c r="P153" s="192">
        <v>0</v>
      </c>
      <c r="Q153" s="192"/>
      <c r="R153" s="192"/>
      <c r="S153" s="76">
        <v>0</v>
      </c>
    </row>
    <row r="154" spans="1:20" s="56" customFormat="1" ht="15" hidden="1">
      <c r="A154" s="74"/>
      <c r="B154" s="77"/>
      <c r="C154" s="78"/>
      <c r="D154" s="78"/>
      <c r="E154" s="233">
        <v>268</v>
      </c>
      <c r="F154" s="233"/>
      <c r="G154" s="211">
        <v>0</v>
      </c>
      <c r="H154" s="211"/>
      <c r="I154" s="192">
        <v>0</v>
      </c>
      <c r="J154" s="192"/>
      <c r="K154" s="192"/>
      <c r="L154" s="197">
        <v>0</v>
      </c>
      <c r="M154" s="197"/>
      <c r="N154" s="192">
        <v>0</v>
      </c>
      <c r="O154" s="192"/>
      <c r="P154" s="192">
        <v>0</v>
      </c>
      <c r="Q154" s="192"/>
      <c r="R154" s="192"/>
      <c r="S154" s="76">
        <v>0</v>
      </c>
    </row>
    <row r="155" spans="1:20" s="56" customFormat="1" ht="15.75" hidden="1" thickBot="1">
      <c r="A155" s="85"/>
      <c r="B155" s="77"/>
      <c r="C155" s="78"/>
      <c r="D155" s="78"/>
      <c r="E155" s="236">
        <v>269</v>
      </c>
      <c r="F155" s="236"/>
      <c r="G155" s="217">
        <v>0</v>
      </c>
      <c r="H155" s="217"/>
      <c r="I155" s="203">
        <v>0</v>
      </c>
      <c r="J155" s="203"/>
      <c r="K155" s="203"/>
      <c r="L155" s="206">
        <v>0</v>
      </c>
      <c r="M155" s="206"/>
      <c r="N155" s="203">
        <v>0</v>
      </c>
      <c r="O155" s="203"/>
      <c r="P155" s="203">
        <v>0</v>
      </c>
      <c r="Q155" s="203"/>
      <c r="R155" s="203"/>
      <c r="S155" s="81">
        <v>0</v>
      </c>
    </row>
    <row r="156" spans="1:20" s="56" customFormat="1" ht="15" hidden="1"/>
    <row r="157" spans="1:20" s="101" customFormat="1" ht="12" hidden="1">
      <c r="A157" s="237" t="s">
        <v>87</v>
      </c>
      <c r="B157" s="237"/>
      <c r="D157" s="102"/>
      <c r="E157" s="102"/>
      <c r="H157" s="238" t="s">
        <v>88</v>
      </c>
      <c r="I157" s="238"/>
      <c r="K157" s="237" t="s">
        <v>89</v>
      </c>
      <c r="L157" s="237"/>
      <c r="O157" s="103"/>
      <c r="P157" s="103"/>
      <c r="R157" s="104"/>
      <c r="S157" s="104"/>
      <c r="T157" s="104"/>
    </row>
    <row r="158" spans="1:20" s="105" customFormat="1" ht="9.75" hidden="1">
      <c r="D158" s="106" t="s">
        <v>90</v>
      </c>
      <c r="E158" s="106"/>
      <c r="H158" s="106" t="s">
        <v>91</v>
      </c>
      <c r="I158" s="106"/>
      <c r="O158" s="106" t="s">
        <v>90</v>
      </c>
      <c r="P158" s="106"/>
      <c r="R158" s="106" t="s">
        <v>91</v>
      </c>
      <c r="S158" s="106"/>
      <c r="T158" s="106"/>
    </row>
    <row r="159" spans="1:20" s="101" customFormat="1" ht="11.25" hidden="1"/>
    <row r="160" spans="1:20" s="101" customFormat="1" ht="12" hidden="1">
      <c r="A160" s="237" t="s">
        <v>92</v>
      </c>
      <c r="B160" s="237"/>
      <c r="D160" s="102"/>
      <c r="E160" s="102"/>
      <c r="H160" s="238" t="s">
        <v>93</v>
      </c>
      <c r="I160" s="238"/>
    </row>
    <row r="161" spans="1:20" s="105" customFormat="1" ht="9.75" hidden="1">
      <c r="D161" s="106" t="s">
        <v>90</v>
      </c>
      <c r="E161" s="106"/>
      <c r="H161" s="106" t="s">
        <v>91</v>
      </c>
      <c r="I161" s="106"/>
    </row>
    <row r="162" spans="1:20" s="56" customFormat="1" ht="15" hidden="1"/>
    <row r="163" spans="1:20" s="56" customFormat="1" ht="15" hidden="1">
      <c r="H163" s="239" t="s">
        <v>94</v>
      </c>
      <c r="I163" s="239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 s="56" customFormat="1" ht="15" hidden="1">
      <c r="K164" s="106" t="s">
        <v>95</v>
      </c>
      <c r="L164" s="106"/>
    </row>
    <row r="165" spans="1:20" s="56" customFormat="1" ht="15" hidden="1"/>
    <row r="166" spans="1:20" s="56" customFormat="1" ht="15" hidden="1">
      <c r="H166" s="239" t="s">
        <v>96</v>
      </c>
      <c r="I166" s="239"/>
      <c r="K166" s="107"/>
      <c r="L166" s="107"/>
      <c r="O166" s="108"/>
      <c r="P166" s="108"/>
      <c r="R166" s="109"/>
      <c r="S166" s="109"/>
      <c r="T166" s="109"/>
    </row>
    <row r="167" spans="1:20" s="56" customFormat="1" ht="15" hidden="1">
      <c r="K167" s="106" t="s">
        <v>97</v>
      </c>
      <c r="L167" s="106"/>
      <c r="O167" s="106" t="s">
        <v>90</v>
      </c>
      <c r="P167" s="106"/>
      <c r="R167" s="106" t="s">
        <v>91</v>
      </c>
      <c r="S167" s="106"/>
      <c r="T167" s="106"/>
    </row>
    <row r="168" spans="1:20" s="56" customFormat="1" ht="15" hidden="1"/>
    <row r="169" spans="1:20" s="56" customFormat="1" ht="15" hidden="1">
      <c r="A169" s="56" t="s">
        <v>98</v>
      </c>
      <c r="D169" s="109"/>
      <c r="E169" s="109"/>
      <c r="H169" s="110"/>
      <c r="I169" s="110"/>
      <c r="K169" s="107"/>
      <c r="L169" s="107"/>
      <c r="O169" s="109"/>
      <c r="P169" s="109"/>
    </row>
    <row r="170" spans="1:20" s="56" customFormat="1" ht="15" hidden="1">
      <c r="D170" s="106" t="s">
        <v>97</v>
      </c>
      <c r="E170" s="106"/>
      <c r="H170" s="106" t="s">
        <v>90</v>
      </c>
      <c r="I170" s="106"/>
      <c r="K170" s="106" t="s">
        <v>91</v>
      </c>
      <c r="L170" s="106"/>
      <c r="O170" s="106" t="s">
        <v>99</v>
      </c>
      <c r="P170" s="106"/>
    </row>
    <row r="171" spans="1:20" s="56" customFormat="1" ht="15" hidden="1"/>
    <row r="172" spans="1:20" s="56" customFormat="1" ht="15" hidden="1"/>
    <row r="173" spans="1:20" s="105" customFormat="1" ht="9.75" hidden="1">
      <c r="A173" s="241" t="s">
        <v>100</v>
      </c>
      <c r="B173" s="241"/>
    </row>
    <row r="174" spans="1:20" ht="11.45" hidden="1" customHeight="1"/>
    <row r="175" spans="1:20" ht="11.45" hidden="1" customHeight="1"/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scale="88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73"/>
  <sheetViews>
    <sheetView zoomScaleNormal="100" workbookViewId="0">
      <selection activeCell="V16" sqref="V16"/>
    </sheetView>
  </sheetViews>
  <sheetFormatPr defaultRowHeight="15"/>
  <cols>
    <col min="19" max="19" width="12.42578125" customWidth="1"/>
  </cols>
  <sheetData>
    <row r="1" spans="1:19">
      <c r="A1" s="115" t="s">
        <v>124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2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>
        <v>3815491</v>
      </c>
      <c r="J8" s="114"/>
      <c r="K8" s="114"/>
      <c r="L8" s="114">
        <f>I8+G8</f>
        <v>3815491</v>
      </c>
      <c r="M8" s="114"/>
      <c r="N8" s="113">
        <v>0</v>
      </c>
      <c r="O8" s="113"/>
      <c r="P8" s="114">
        <f>L8</f>
        <v>3815491</v>
      </c>
      <c r="Q8" s="114"/>
      <c r="R8" s="114"/>
      <c r="S8" s="11">
        <f>P8</f>
        <v>3815491</v>
      </c>
    </row>
    <row r="9" spans="1:19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f>I8</f>
        <v>3815491</v>
      </c>
      <c r="J10" s="129"/>
      <c r="K10" s="129"/>
      <c r="L10" s="130">
        <f>I10+G10</f>
        <v>3815491</v>
      </c>
      <c r="M10" s="130"/>
      <c r="N10" s="125">
        <v>0</v>
      </c>
      <c r="O10" s="125"/>
      <c r="P10" s="129">
        <f>P8</f>
        <v>3815491</v>
      </c>
      <c r="Q10" s="129"/>
      <c r="R10" s="129"/>
      <c r="S10" s="20">
        <f>S8</f>
        <v>3815491</v>
      </c>
    </row>
    <row r="11" spans="1:19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f>I10</f>
        <v>3815491</v>
      </c>
      <c r="J12" s="129"/>
      <c r="K12" s="129"/>
      <c r="L12" s="130">
        <f>L10</f>
        <v>3815491</v>
      </c>
      <c r="M12" s="130"/>
      <c r="N12" s="133" t="s">
        <v>17</v>
      </c>
      <c r="O12" s="133"/>
      <c r="P12" s="129">
        <f>P10</f>
        <v>3815491</v>
      </c>
      <c r="Q12" s="129"/>
      <c r="R12" s="129"/>
      <c r="S12" s="20">
        <f>S10</f>
        <v>3815491</v>
      </c>
    </row>
    <row r="13" spans="1:19" ht="15.75" thickBot="1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 t="s">
        <v>101</v>
      </c>
    </row>
    <row r="14" spans="1:19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>
        <f>I40</f>
        <v>0</v>
      </c>
      <c r="J38" s="130"/>
      <c r="K38" s="130"/>
      <c r="L38" s="130">
        <f>L40</f>
        <v>0</v>
      </c>
      <c r="M38" s="130"/>
      <c r="N38" s="131"/>
      <c r="O38" s="131"/>
      <c r="P38" s="130">
        <f>P40</f>
        <v>0</v>
      </c>
      <c r="Q38" s="130"/>
      <c r="R38" s="130"/>
      <c r="S38" s="20">
        <f>S40</f>
        <v>0</v>
      </c>
    </row>
    <row r="39" spans="1:19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/>
      <c r="J40" s="129"/>
      <c r="K40" s="129"/>
      <c r="L40" s="130">
        <f>I40</f>
        <v>0</v>
      </c>
      <c r="M40" s="130"/>
      <c r="N40" s="125"/>
      <c r="O40" s="125"/>
      <c r="P40" s="129"/>
      <c r="Q40" s="129"/>
      <c r="R40" s="129"/>
      <c r="S40" s="20">
        <f>P40</f>
        <v>0</v>
      </c>
    </row>
    <row r="41" spans="1:19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/>
      <c r="Q60" s="114"/>
      <c r="R60" s="114"/>
      <c r="S60" s="11"/>
    </row>
    <row r="61" spans="1:19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25">
        <v>0</v>
      </c>
      <c r="Q62" s="125"/>
      <c r="R62" s="125"/>
      <c r="S62" s="21">
        <v>0</v>
      </c>
    </row>
    <row r="63" spans="1:19" ht="15.75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956</v>
      </c>
      <c r="J93" s="113"/>
      <c r="K93" s="113"/>
      <c r="L93" s="113">
        <f>L95</f>
        <v>956</v>
      </c>
      <c r="M93" s="113"/>
      <c r="N93" s="113">
        <v>0</v>
      </c>
      <c r="O93" s="113"/>
      <c r="P93" s="113">
        <f>P95</f>
        <v>956</v>
      </c>
      <c r="Q93" s="113"/>
      <c r="R93" s="113"/>
      <c r="S93" s="41">
        <f>S95</f>
        <v>956</v>
      </c>
    </row>
    <row r="94" spans="1:19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>
        <v>956</v>
      </c>
      <c r="J95" s="125"/>
      <c r="K95" s="125"/>
      <c r="L95" s="131">
        <f>I95</f>
        <v>956</v>
      </c>
      <c r="M95" s="131"/>
      <c r="N95" s="125">
        <v>0</v>
      </c>
      <c r="O95" s="125"/>
      <c r="P95" s="125">
        <v>956</v>
      </c>
      <c r="Q95" s="125"/>
      <c r="R95" s="125"/>
      <c r="S95" s="21">
        <f>P95</f>
        <v>956</v>
      </c>
    </row>
    <row r="96" spans="1:19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77">
        <f>I105+I106</f>
        <v>132490.6</v>
      </c>
      <c r="J104" s="130"/>
      <c r="K104" s="130"/>
      <c r="L104" s="130">
        <f>L105+L106</f>
        <v>132490.6</v>
      </c>
      <c r="M104" s="130"/>
      <c r="N104" s="141">
        <v>0</v>
      </c>
      <c r="O104" s="141"/>
      <c r="P104" s="130">
        <f>P105+P106</f>
        <v>152706</v>
      </c>
      <c r="Q104" s="130"/>
      <c r="R104" s="130"/>
      <c r="S104" s="20">
        <f>P104</f>
        <v>152706</v>
      </c>
    </row>
    <row r="105" spans="1:19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/>
      <c r="J105" s="129"/>
      <c r="K105" s="129"/>
      <c r="L105" s="130">
        <f>I105</f>
        <v>0</v>
      </c>
      <c r="M105" s="130"/>
      <c r="N105" s="125">
        <v>0</v>
      </c>
      <c r="O105" s="125"/>
      <c r="P105" s="129">
        <v>7202.4</v>
      </c>
      <c r="Q105" s="129"/>
      <c r="R105" s="129"/>
      <c r="S105" s="20"/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v>132490.6</v>
      </c>
      <c r="J106" s="129"/>
      <c r="K106" s="129"/>
      <c r="L106" s="130">
        <f>I106</f>
        <v>132490.6</v>
      </c>
      <c r="M106" s="130"/>
      <c r="N106" s="125">
        <v>0</v>
      </c>
      <c r="O106" s="125"/>
      <c r="P106" s="129">
        <v>145503.6</v>
      </c>
      <c r="Q106" s="129"/>
      <c r="R106" s="129"/>
      <c r="S106" s="20">
        <f>P106</f>
        <v>145503.6</v>
      </c>
    </row>
    <row r="107" spans="1:19" ht="15.75" thickBot="1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scale="74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T173"/>
  <sheetViews>
    <sheetView topLeftCell="C1" workbookViewId="0">
      <selection activeCell="J2" sqref="J2"/>
    </sheetView>
  </sheetViews>
  <sheetFormatPr defaultRowHeight="15"/>
  <cols>
    <col min="19" max="19" width="12.42578125" customWidth="1"/>
  </cols>
  <sheetData>
    <row r="1" spans="1:19">
      <c r="A1" s="115" t="s">
        <v>107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15" t="s">
        <v>2</v>
      </c>
      <c r="B2" s="115"/>
      <c r="C2" s="115"/>
      <c r="D2" s="1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16" t="s">
        <v>3</v>
      </c>
      <c r="B5" s="117" t="s">
        <v>4</v>
      </c>
      <c r="C5" s="117"/>
      <c r="D5" s="117"/>
      <c r="E5" s="117" t="s">
        <v>5</v>
      </c>
      <c r="F5" s="117"/>
      <c r="G5" s="117" t="s">
        <v>6</v>
      </c>
      <c r="H5" s="117"/>
      <c r="I5" s="5"/>
      <c r="J5" s="5"/>
      <c r="K5" s="5"/>
      <c r="L5" s="5"/>
      <c r="M5" s="5"/>
      <c r="N5" s="118" t="s">
        <v>7</v>
      </c>
      <c r="O5" s="118"/>
      <c r="P5" s="5"/>
      <c r="Q5" s="5"/>
      <c r="R5" s="5"/>
      <c r="S5" s="5"/>
    </row>
    <row r="6" spans="1:19">
      <c r="A6" s="116"/>
      <c r="B6" s="117"/>
      <c r="C6" s="117"/>
      <c r="D6" s="117"/>
      <c r="E6" s="117"/>
      <c r="F6" s="117"/>
      <c r="G6" s="112" t="s">
        <v>8</v>
      </c>
      <c r="H6" s="112"/>
      <c r="I6" s="112" t="s">
        <v>9</v>
      </c>
      <c r="J6" s="112"/>
      <c r="K6" s="112"/>
      <c r="L6" s="112" t="s">
        <v>10</v>
      </c>
      <c r="M6" s="112"/>
      <c r="N6" s="112" t="s">
        <v>8</v>
      </c>
      <c r="O6" s="112"/>
      <c r="P6" s="112" t="s">
        <v>9</v>
      </c>
      <c r="Q6" s="112"/>
      <c r="R6" s="112"/>
      <c r="S6" s="6" t="s">
        <v>10</v>
      </c>
    </row>
    <row r="7" spans="1:19" ht="15.75" thickBot="1">
      <c r="A7" s="8">
        <v>1</v>
      </c>
      <c r="B7" s="121">
        <v>2</v>
      </c>
      <c r="C7" s="121"/>
      <c r="D7" s="121"/>
      <c r="E7" s="122">
        <v>3</v>
      </c>
      <c r="F7" s="122"/>
      <c r="G7" s="122">
        <v>4</v>
      </c>
      <c r="H7" s="122"/>
      <c r="I7" s="123">
        <v>5</v>
      </c>
      <c r="J7" s="123"/>
      <c r="K7" s="123"/>
      <c r="L7" s="123">
        <v>6</v>
      </c>
      <c r="M7" s="123"/>
      <c r="N7" s="123">
        <v>7</v>
      </c>
      <c r="O7" s="123"/>
      <c r="P7" s="123">
        <v>8</v>
      </c>
      <c r="Q7" s="123"/>
      <c r="R7" s="123"/>
      <c r="S7" s="9">
        <v>9</v>
      </c>
    </row>
    <row r="8" spans="1:19">
      <c r="A8" s="10" t="s">
        <v>11</v>
      </c>
      <c r="B8" s="124" t="s">
        <v>12</v>
      </c>
      <c r="C8" s="124"/>
      <c r="D8" s="124"/>
      <c r="E8" s="119">
        <v>10</v>
      </c>
      <c r="F8" s="119"/>
      <c r="G8" s="113">
        <v>0</v>
      </c>
      <c r="H8" s="113"/>
      <c r="I8" s="114">
        <f ca="1">'дс 2'!I8:K8+'дс 9'!I8:K8+'дс 15'!I8:K8+'дс 16'!I8:K8+'дс 23'!I8:K8+'дс 25'!I8:K8+'дс 34'!I8:K8+'дс 36'!I8:K8+'дс 39'!I8:K8+'дс 40'!I8:K8+'дс 41'!I8:K8+'дс 42'!I8:K8+'дс 44'!I8:K8+'дс 46'!I8:K8+ппмс!I8+цдютт!I8+'шк 1'!I8:K8+'шк 2'!I8:K8+'шк 4'!I8:K8+'шк 5'!I8:K8+шк.оремиф!I8</f>
        <v>195212371</v>
      </c>
      <c r="J8" s="114"/>
      <c r="K8" s="114"/>
      <c r="L8" s="114">
        <f>I8+G8</f>
        <v>195212371</v>
      </c>
      <c r="M8" s="114"/>
      <c r="N8" s="113">
        <v>0</v>
      </c>
      <c r="O8" s="113"/>
      <c r="P8" s="114">
        <f>L8</f>
        <v>195212371</v>
      </c>
      <c r="Q8" s="114"/>
      <c r="R8" s="114"/>
      <c r="S8" s="11">
        <f>P8</f>
        <v>195212371</v>
      </c>
    </row>
    <row r="9" spans="1:19">
      <c r="A9" s="13"/>
      <c r="B9" s="126" t="s">
        <v>13</v>
      </c>
      <c r="C9" s="126"/>
      <c r="D9" s="126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27" t="s">
        <v>14</v>
      </c>
      <c r="C10" s="127"/>
      <c r="D10" s="127"/>
      <c r="E10" s="128">
        <v>11</v>
      </c>
      <c r="F10" s="128"/>
      <c r="G10" s="125">
        <v>0</v>
      </c>
      <c r="H10" s="125"/>
      <c r="I10" s="129">
        <f>I8</f>
        <v>195212371</v>
      </c>
      <c r="J10" s="129"/>
      <c r="K10" s="129"/>
      <c r="L10" s="130">
        <f>I10+G10</f>
        <v>195212371</v>
      </c>
      <c r="M10" s="130"/>
      <c r="N10" s="125">
        <v>0</v>
      </c>
      <c r="O10" s="125"/>
      <c r="P10" s="129">
        <f>P8</f>
        <v>195212371</v>
      </c>
      <c r="Q10" s="129"/>
      <c r="R10" s="129"/>
      <c r="S10" s="20">
        <f>S8</f>
        <v>195212371</v>
      </c>
    </row>
    <row r="11" spans="1:19">
      <c r="A11" s="19"/>
      <c r="B11" s="120" t="s">
        <v>15</v>
      </c>
      <c r="C11" s="120"/>
      <c r="D11" s="120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32" t="s">
        <v>16</v>
      </c>
      <c r="C12" s="132"/>
      <c r="D12" s="132"/>
      <c r="E12" s="128">
        <v>12</v>
      </c>
      <c r="F12" s="128"/>
      <c r="G12" s="133" t="s">
        <v>17</v>
      </c>
      <c r="H12" s="133"/>
      <c r="I12" s="129">
        <f>I10</f>
        <v>195212371</v>
      </c>
      <c r="J12" s="129"/>
      <c r="K12" s="129"/>
      <c r="L12" s="130">
        <f>L10</f>
        <v>195212371</v>
      </c>
      <c r="M12" s="130"/>
      <c r="N12" s="133" t="s">
        <v>17</v>
      </c>
      <c r="O12" s="133"/>
      <c r="P12" s="129">
        <f>P10</f>
        <v>195212371</v>
      </c>
      <c r="Q12" s="129"/>
      <c r="R12" s="129"/>
      <c r="S12" s="20">
        <f>S10</f>
        <v>195212371</v>
      </c>
    </row>
    <row r="13" spans="1:19" ht="15.75" thickBot="1">
      <c r="A13" s="19"/>
      <c r="B13" s="127" t="s">
        <v>18</v>
      </c>
      <c r="C13" s="127"/>
      <c r="D13" s="127"/>
      <c r="E13" s="128">
        <v>15</v>
      </c>
      <c r="F13" s="128"/>
      <c r="G13" s="125">
        <v>0</v>
      </c>
      <c r="H13" s="125"/>
      <c r="I13" s="125">
        <v>0</v>
      </c>
      <c r="J13" s="125"/>
      <c r="K13" s="125"/>
      <c r="L13" s="131">
        <v>0</v>
      </c>
      <c r="M13" s="131"/>
      <c r="N13" s="125">
        <v>0</v>
      </c>
      <c r="O13" s="125"/>
      <c r="P13" s="125">
        <v>0</v>
      </c>
      <c r="Q13" s="125"/>
      <c r="R13" s="125"/>
      <c r="S13" s="21" t="s">
        <v>101</v>
      </c>
    </row>
    <row r="14" spans="1:19">
      <c r="A14" s="10" t="s">
        <v>19</v>
      </c>
      <c r="B14" s="124" t="s">
        <v>20</v>
      </c>
      <c r="C14" s="124"/>
      <c r="D14" s="124"/>
      <c r="E14" s="128">
        <v>20</v>
      </c>
      <c r="F14" s="128"/>
      <c r="G14" s="131">
        <v>0</v>
      </c>
      <c r="H14" s="131"/>
      <c r="I14" s="131">
        <v>0</v>
      </c>
      <c r="J14" s="131"/>
      <c r="K14" s="131"/>
      <c r="L14" s="131">
        <v>0</v>
      </c>
      <c r="M14" s="131"/>
      <c r="N14" s="131">
        <v>0</v>
      </c>
      <c r="O14" s="131"/>
      <c r="P14" s="130"/>
      <c r="Q14" s="130"/>
      <c r="R14" s="130"/>
      <c r="S14" s="20"/>
    </row>
    <row r="15" spans="1:19">
      <c r="A15" s="13"/>
      <c r="B15" s="134" t="s">
        <v>21</v>
      </c>
      <c r="C15" s="134"/>
      <c r="D15" s="134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>
      <c r="A16" s="19"/>
      <c r="B16" s="23"/>
      <c r="C16" s="22"/>
      <c r="D16" s="22"/>
      <c r="E16" s="128">
        <v>21</v>
      </c>
      <c r="F16" s="128"/>
      <c r="G16" s="125">
        <v>0</v>
      </c>
      <c r="H16" s="125"/>
      <c r="I16" s="125">
        <v>0</v>
      </c>
      <c r="J16" s="125"/>
      <c r="K16" s="125"/>
      <c r="L16" s="131">
        <v>0</v>
      </c>
      <c r="M16" s="131"/>
      <c r="N16" s="125">
        <v>0</v>
      </c>
      <c r="O16" s="125"/>
      <c r="P16" s="129"/>
      <c r="Q16" s="129"/>
      <c r="R16" s="129"/>
      <c r="S16" s="20"/>
    </row>
    <row r="17" spans="1:19">
      <c r="A17" s="19"/>
      <c r="B17" s="23"/>
      <c r="C17" s="22"/>
      <c r="D17" s="22"/>
      <c r="E17" s="128">
        <v>22</v>
      </c>
      <c r="F17" s="128"/>
      <c r="G17" s="125">
        <v>0</v>
      </c>
      <c r="H17" s="125"/>
      <c r="I17" s="125">
        <v>0</v>
      </c>
      <c r="J17" s="125"/>
      <c r="K17" s="125"/>
      <c r="L17" s="131">
        <v>0</v>
      </c>
      <c r="M17" s="131"/>
      <c r="N17" s="125">
        <v>0</v>
      </c>
      <c r="O17" s="125"/>
      <c r="P17" s="125">
        <v>0</v>
      </c>
      <c r="Q17" s="125"/>
      <c r="R17" s="125"/>
      <c r="S17" s="21">
        <v>0</v>
      </c>
    </row>
    <row r="18" spans="1:19">
      <c r="A18" s="19"/>
      <c r="B18" s="23"/>
      <c r="C18" s="22"/>
      <c r="D18" s="22"/>
      <c r="E18" s="128">
        <v>23</v>
      </c>
      <c r="F18" s="128"/>
      <c r="G18" s="125">
        <v>0</v>
      </c>
      <c r="H18" s="125"/>
      <c r="I18" s="125">
        <v>0</v>
      </c>
      <c r="J18" s="125"/>
      <c r="K18" s="125"/>
      <c r="L18" s="131">
        <v>0</v>
      </c>
      <c r="M18" s="131"/>
      <c r="N18" s="125">
        <v>0</v>
      </c>
      <c r="O18" s="125"/>
      <c r="P18" s="125">
        <v>0</v>
      </c>
      <c r="Q18" s="125"/>
      <c r="R18" s="125"/>
      <c r="S18" s="21">
        <v>0</v>
      </c>
    </row>
    <row r="19" spans="1:19">
      <c r="A19" s="19"/>
      <c r="B19" s="23"/>
      <c r="C19" s="22"/>
      <c r="D19" s="22"/>
      <c r="E19" s="128">
        <v>24</v>
      </c>
      <c r="F19" s="128"/>
      <c r="G19" s="133" t="s">
        <v>17</v>
      </c>
      <c r="H19" s="133"/>
      <c r="I19" s="133" t="s">
        <v>17</v>
      </c>
      <c r="J19" s="133"/>
      <c r="K19" s="133"/>
      <c r="L19" s="135" t="s">
        <v>17</v>
      </c>
      <c r="M19" s="135"/>
      <c r="N19" s="133" t="s">
        <v>17</v>
      </c>
      <c r="O19" s="133"/>
      <c r="P19" s="133" t="s">
        <v>17</v>
      </c>
      <c r="Q19" s="133"/>
      <c r="R19" s="133"/>
      <c r="S19" s="24" t="s">
        <v>17</v>
      </c>
    </row>
    <row r="20" spans="1:19">
      <c r="A20" s="19"/>
      <c r="B20" s="23"/>
      <c r="C20" s="22"/>
      <c r="D20" s="22"/>
      <c r="E20" s="128">
        <v>25</v>
      </c>
      <c r="F20" s="128"/>
      <c r="G20" s="133" t="s">
        <v>17</v>
      </c>
      <c r="H20" s="133"/>
      <c r="I20" s="133" t="s">
        <v>17</v>
      </c>
      <c r="J20" s="133"/>
      <c r="K20" s="133"/>
      <c r="L20" s="135" t="s">
        <v>17</v>
      </c>
      <c r="M20" s="135"/>
      <c r="N20" s="133" t="s">
        <v>17</v>
      </c>
      <c r="O20" s="133"/>
      <c r="P20" s="133" t="s">
        <v>17</v>
      </c>
      <c r="Q20" s="133"/>
      <c r="R20" s="133"/>
      <c r="S20" s="24" t="s">
        <v>17</v>
      </c>
    </row>
    <row r="21" spans="1:19">
      <c r="A21" s="19"/>
      <c r="B21" s="23"/>
      <c r="C21" s="22"/>
      <c r="D21" s="22"/>
      <c r="E21" s="128">
        <v>26</v>
      </c>
      <c r="F21" s="128"/>
      <c r="G21" s="133" t="s">
        <v>17</v>
      </c>
      <c r="H21" s="133"/>
      <c r="I21" s="133" t="s">
        <v>17</v>
      </c>
      <c r="J21" s="133"/>
      <c r="K21" s="133"/>
      <c r="L21" s="135" t="s">
        <v>17</v>
      </c>
      <c r="M21" s="135"/>
      <c r="N21" s="133" t="s">
        <v>17</v>
      </c>
      <c r="O21" s="133"/>
      <c r="P21" s="133" t="s">
        <v>17</v>
      </c>
      <c r="Q21" s="133"/>
      <c r="R21" s="133"/>
      <c r="S21" s="24" t="s">
        <v>17</v>
      </c>
    </row>
    <row r="22" spans="1:19">
      <c r="A22" s="19"/>
      <c r="B22" s="23"/>
      <c r="C22" s="22"/>
      <c r="D22" s="22"/>
      <c r="E22" s="128">
        <v>27</v>
      </c>
      <c r="F22" s="128"/>
      <c r="G22" s="133" t="s">
        <v>17</v>
      </c>
      <c r="H22" s="133"/>
      <c r="I22" s="133" t="s">
        <v>17</v>
      </c>
      <c r="J22" s="133"/>
      <c r="K22" s="133"/>
      <c r="L22" s="135" t="s">
        <v>17</v>
      </c>
      <c r="M22" s="135"/>
      <c r="N22" s="133" t="s">
        <v>17</v>
      </c>
      <c r="O22" s="133"/>
      <c r="P22" s="133" t="s">
        <v>17</v>
      </c>
      <c r="Q22" s="133"/>
      <c r="R22" s="133"/>
      <c r="S22" s="24" t="s">
        <v>17</v>
      </c>
    </row>
    <row r="23" spans="1:19">
      <c r="A23" s="19"/>
      <c r="B23" s="23"/>
      <c r="C23" s="22"/>
      <c r="D23" s="22"/>
      <c r="E23" s="128">
        <v>28</v>
      </c>
      <c r="F23" s="128"/>
      <c r="G23" s="133" t="s">
        <v>17</v>
      </c>
      <c r="H23" s="133"/>
      <c r="I23" s="133" t="s">
        <v>17</v>
      </c>
      <c r="J23" s="133"/>
      <c r="K23" s="133"/>
      <c r="L23" s="135" t="s">
        <v>17</v>
      </c>
      <c r="M23" s="135"/>
      <c r="N23" s="133" t="s">
        <v>17</v>
      </c>
      <c r="O23" s="133"/>
      <c r="P23" s="133" t="s">
        <v>17</v>
      </c>
      <c r="Q23" s="133"/>
      <c r="R23" s="133"/>
      <c r="S23" s="24" t="s">
        <v>17</v>
      </c>
    </row>
    <row r="24" spans="1:19" ht="15.75" thickBot="1">
      <c r="A24" s="19"/>
      <c r="B24" s="23"/>
      <c r="C24" s="22"/>
      <c r="D24" s="22"/>
      <c r="E24" s="128">
        <v>29</v>
      </c>
      <c r="F24" s="128"/>
      <c r="G24" s="133" t="s">
        <v>17</v>
      </c>
      <c r="H24" s="133"/>
      <c r="I24" s="133" t="s">
        <v>17</v>
      </c>
      <c r="J24" s="133"/>
      <c r="K24" s="133"/>
      <c r="L24" s="135" t="s">
        <v>17</v>
      </c>
      <c r="M24" s="135"/>
      <c r="N24" s="133" t="s">
        <v>17</v>
      </c>
      <c r="O24" s="133"/>
      <c r="P24" s="133" t="s">
        <v>17</v>
      </c>
      <c r="Q24" s="133"/>
      <c r="R24" s="133"/>
      <c r="S24" s="24" t="s">
        <v>17</v>
      </c>
    </row>
    <row r="25" spans="1:19">
      <c r="A25" s="10" t="s">
        <v>22</v>
      </c>
      <c r="B25" s="124" t="s">
        <v>23</v>
      </c>
      <c r="C25" s="124"/>
      <c r="D25" s="124"/>
      <c r="E25" s="128">
        <v>30</v>
      </c>
      <c r="F25" s="128"/>
      <c r="G25" s="131">
        <v>0</v>
      </c>
      <c r="H25" s="131"/>
      <c r="I25" s="131">
        <v>0</v>
      </c>
      <c r="J25" s="131"/>
      <c r="K25" s="131"/>
      <c r="L25" s="131">
        <v>0</v>
      </c>
      <c r="M25" s="131"/>
      <c r="N25" s="131">
        <v>0</v>
      </c>
      <c r="O25" s="131"/>
      <c r="P25" s="131">
        <v>0</v>
      </c>
      <c r="Q25" s="131"/>
      <c r="R25" s="131"/>
      <c r="S25" s="21">
        <v>0</v>
      </c>
    </row>
    <row r="26" spans="1:19">
      <c r="A26" s="25"/>
      <c r="B26" s="134" t="s">
        <v>21</v>
      </c>
      <c r="C26" s="134"/>
      <c r="D26" s="134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>
      <c r="A27" s="19"/>
      <c r="B27" s="23"/>
      <c r="C27" s="22"/>
      <c r="D27" s="22"/>
      <c r="E27" s="128">
        <v>31</v>
      </c>
      <c r="F27" s="128"/>
      <c r="G27" s="125">
        <v>0</v>
      </c>
      <c r="H27" s="125"/>
      <c r="I27" s="125">
        <v>0</v>
      </c>
      <c r="J27" s="125"/>
      <c r="K27" s="125"/>
      <c r="L27" s="131">
        <v>0</v>
      </c>
      <c r="M27" s="131"/>
      <c r="N27" s="125">
        <v>0</v>
      </c>
      <c r="O27" s="125"/>
      <c r="P27" s="125">
        <v>0</v>
      </c>
      <c r="Q27" s="125"/>
      <c r="R27" s="125"/>
      <c r="S27" s="21">
        <v>0</v>
      </c>
    </row>
    <row r="28" spans="1:19">
      <c r="A28" s="19"/>
      <c r="B28" s="23"/>
      <c r="C28" s="22"/>
      <c r="D28" s="22"/>
      <c r="E28" s="128">
        <v>32</v>
      </c>
      <c r="F28" s="128"/>
      <c r="G28" s="125">
        <v>0</v>
      </c>
      <c r="H28" s="125"/>
      <c r="I28" s="125">
        <v>0</v>
      </c>
      <c r="J28" s="125"/>
      <c r="K28" s="125"/>
      <c r="L28" s="131">
        <v>0</v>
      </c>
      <c r="M28" s="131"/>
      <c r="N28" s="125">
        <v>0</v>
      </c>
      <c r="O28" s="125"/>
      <c r="P28" s="125">
        <v>0</v>
      </c>
      <c r="Q28" s="125"/>
      <c r="R28" s="125"/>
      <c r="S28" s="21">
        <v>0</v>
      </c>
    </row>
    <row r="29" spans="1:19">
      <c r="A29" s="19"/>
      <c r="B29" s="23"/>
      <c r="C29" s="22"/>
      <c r="D29" s="22"/>
      <c r="E29" s="128">
        <v>33</v>
      </c>
      <c r="F29" s="128"/>
      <c r="G29" s="125">
        <v>0</v>
      </c>
      <c r="H29" s="125"/>
      <c r="I29" s="125">
        <v>0</v>
      </c>
      <c r="J29" s="125"/>
      <c r="K29" s="125"/>
      <c r="L29" s="131">
        <v>0</v>
      </c>
      <c r="M29" s="131"/>
      <c r="N29" s="125">
        <v>0</v>
      </c>
      <c r="O29" s="125"/>
      <c r="P29" s="125">
        <v>0</v>
      </c>
      <c r="Q29" s="125"/>
      <c r="R29" s="125"/>
      <c r="S29" s="21">
        <v>0</v>
      </c>
    </row>
    <row r="30" spans="1:19">
      <c r="A30" s="19"/>
      <c r="B30" s="23"/>
      <c r="C30" s="22"/>
      <c r="D30" s="22"/>
      <c r="E30" s="128">
        <v>34</v>
      </c>
      <c r="F30" s="128"/>
      <c r="G30" s="125">
        <v>0</v>
      </c>
      <c r="H30" s="125"/>
      <c r="I30" s="125">
        <v>0</v>
      </c>
      <c r="J30" s="125"/>
      <c r="K30" s="125"/>
      <c r="L30" s="131">
        <v>0</v>
      </c>
      <c r="M30" s="131"/>
      <c r="N30" s="125">
        <v>0</v>
      </c>
      <c r="O30" s="125"/>
      <c r="P30" s="125">
        <v>0</v>
      </c>
      <c r="Q30" s="125"/>
      <c r="R30" s="125"/>
      <c r="S30" s="21">
        <v>0</v>
      </c>
    </row>
    <row r="31" spans="1:19">
      <c r="A31" s="19"/>
      <c r="B31" s="23"/>
      <c r="C31" s="22"/>
      <c r="D31" s="22"/>
      <c r="E31" s="128">
        <v>35</v>
      </c>
      <c r="F31" s="128"/>
      <c r="G31" s="125">
        <v>0</v>
      </c>
      <c r="H31" s="125"/>
      <c r="I31" s="125">
        <v>0</v>
      </c>
      <c r="J31" s="125"/>
      <c r="K31" s="125"/>
      <c r="L31" s="131">
        <v>0</v>
      </c>
      <c r="M31" s="131"/>
      <c r="N31" s="125">
        <v>0</v>
      </c>
      <c r="O31" s="125"/>
      <c r="P31" s="125">
        <v>0</v>
      </c>
      <c r="Q31" s="125"/>
      <c r="R31" s="125"/>
      <c r="S31" s="21">
        <v>0</v>
      </c>
    </row>
    <row r="32" spans="1:19">
      <c r="A32" s="19"/>
      <c r="B32" s="23"/>
      <c r="C32" s="22"/>
      <c r="D32" s="22"/>
      <c r="E32" s="128">
        <v>36</v>
      </c>
      <c r="F32" s="128"/>
      <c r="G32" s="125">
        <v>0</v>
      </c>
      <c r="H32" s="125"/>
      <c r="I32" s="125">
        <v>0</v>
      </c>
      <c r="J32" s="125"/>
      <c r="K32" s="125"/>
      <c r="L32" s="131">
        <v>0</v>
      </c>
      <c r="M32" s="131"/>
      <c r="N32" s="125">
        <v>0</v>
      </c>
      <c r="O32" s="125"/>
      <c r="P32" s="125">
        <v>0</v>
      </c>
      <c r="Q32" s="125"/>
      <c r="R32" s="125"/>
      <c r="S32" s="21">
        <v>0</v>
      </c>
    </row>
    <row r="33" spans="1:19">
      <c r="A33" s="19"/>
      <c r="B33" s="23"/>
      <c r="C33" s="22"/>
      <c r="D33" s="22"/>
      <c r="E33" s="128">
        <v>37</v>
      </c>
      <c r="F33" s="128"/>
      <c r="G33" s="125">
        <v>0</v>
      </c>
      <c r="H33" s="125"/>
      <c r="I33" s="125">
        <v>0</v>
      </c>
      <c r="J33" s="125"/>
      <c r="K33" s="125"/>
      <c r="L33" s="131">
        <v>0</v>
      </c>
      <c r="M33" s="131"/>
      <c r="N33" s="125">
        <v>0</v>
      </c>
      <c r="O33" s="125"/>
      <c r="P33" s="125">
        <v>0</v>
      </c>
      <c r="Q33" s="125"/>
      <c r="R33" s="125"/>
      <c r="S33" s="21">
        <v>0</v>
      </c>
    </row>
    <row r="34" spans="1:19">
      <c r="A34" s="19"/>
      <c r="B34" s="23"/>
      <c r="C34" s="22"/>
      <c r="D34" s="22"/>
      <c r="E34" s="128">
        <v>38</v>
      </c>
      <c r="F34" s="128"/>
      <c r="G34" s="125">
        <v>0</v>
      </c>
      <c r="H34" s="125"/>
      <c r="I34" s="125">
        <v>0</v>
      </c>
      <c r="J34" s="125"/>
      <c r="K34" s="125"/>
      <c r="L34" s="131">
        <v>0</v>
      </c>
      <c r="M34" s="131"/>
      <c r="N34" s="125">
        <v>0</v>
      </c>
      <c r="O34" s="125"/>
      <c r="P34" s="125">
        <v>0</v>
      </c>
      <c r="Q34" s="125"/>
      <c r="R34" s="125"/>
      <c r="S34" s="21">
        <v>0</v>
      </c>
    </row>
    <row r="35" spans="1:19" ht="15.75" thickBot="1">
      <c r="A35" s="19"/>
      <c r="B35" s="23"/>
      <c r="C35" s="22"/>
      <c r="D35" s="22"/>
      <c r="E35" s="136">
        <v>39</v>
      </c>
      <c r="F35" s="136"/>
      <c r="G35" s="137">
        <v>0</v>
      </c>
      <c r="H35" s="137"/>
      <c r="I35" s="137">
        <v>0</v>
      </c>
      <c r="J35" s="137"/>
      <c r="K35" s="137"/>
      <c r="L35" s="138">
        <v>0</v>
      </c>
      <c r="M35" s="138"/>
      <c r="N35" s="137">
        <v>0</v>
      </c>
      <c r="O35" s="137"/>
      <c r="P35" s="137">
        <v>0</v>
      </c>
      <c r="Q35" s="137"/>
      <c r="R35" s="137"/>
      <c r="S35" s="26">
        <v>0</v>
      </c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thickBot="1">
      <c r="A37" s="27">
        <v>1</v>
      </c>
      <c r="B37" s="142">
        <v>2</v>
      </c>
      <c r="C37" s="142"/>
      <c r="D37" s="142"/>
      <c r="E37" s="143">
        <v>3</v>
      </c>
      <c r="F37" s="143"/>
      <c r="G37" s="143">
        <v>4</v>
      </c>
      <c r="H37" s="143"/>
      <c r="I37" s="139">
        <v>5</v>
      </c>
      <c r="J37" s="139"/>
      <c r="K37" s="139"/>
      <c r="L37" s="139">
        <v>6</v>
      </c>
      <c r="M37" s="139"/>
      <c r="N37" s="139">
        <v>7</v>
      </c>
      <c r="O37" s="139"/>
      <c r="P37" s="139">
        <v>8</v>
      </c>
      <c r="Q37" s="139"/>
      <c r="R37" s="139"/>
      <c r="S37" s="28">
        <v>9</v>
      </c>
    </row>
    <row r="38" spans="1:19">
      <c r="A38" s="29">
        <v>4</v>
      </c>
      <c r="B38" s="124" t="s">
        <v>25</v>
      </c>
      <c r="C38" s="124"/>
      <c r="D38" s="124"/>
      <c r="E38" s="140">
        <v>40</v>
      </c>
      <c r="F38" s="140"/>
      <c r="G38" s="141">
        <v>0</v>
      </c>
      <c r="H38" s="141"/>
      <c r="I38" s="130">
        <f>I40</f>
        <v>11057.25</v>
      </c>
      <c r="J38" s="130"/>
      <c r="K38" s="130"/>
      <c r="L38" s="130">
        <f>L40</f>
        <v>11057.25</v>
      </c>
      <c r="M38" s="130"/>
      <c r="N38" s="131"/>
      <c r="O38" s="131"/>
      <c r="P38" s="130">
        <f>P40</f>
        <v>36710.35</v>
      </c>
      <c r="Q38" s="130"/>
      <c r="R38" s="130"/>
      <c r="S38" s="20">
        <f>S40</f>
        <v>36710.35</v>
      </c>
    </row>
    <row r="39" spans="1:19">
      <c r="A39" s="25"/>
      <c r="B39" s="134" t="s">
        <v>21</v>
      </c>
      <c r="C39" s="134"/>
      <c r="D39" s="134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>
      <c r="A40" s="19"/>
      <c r="B40" s="23"/>
      <c r="C40" s="22"/>
      <c r="D40" s="22"/>
      <c r="E40" s="140">
        <v>41</v>
      </c>
      <c r="F40" s="140"/>
      <c r="G40" s="144">
        <v>0</v>
      </c>
      <c r="H40" s="144"/>
      <c r="I40" s="129">
        <f ca="1">'дс 2'!I40:K40+'дс 9'!I40:K40+'дс 15'!I40:K40+'дс 16'!I40:K40+'дс 23'!I40:K40+'дс 25'!I40:K40+'дс 34'!I40:K40+'дс 36'!I40:K40+'дс 39'!I40:K40+'дс 40'!I40:K40+'дс 41'!I40:K40+'дс 42'!I40:K40+'дс 44'!I40:K40+'дс 46'!I40:K40+ппмс!I40+цдютт!I40+'шк 1'!I40:K40+'шк 2'!I40:K40+'шк 4'!I40:K40+'шк 5'!I40:K40+шк.оремиф!I40</f>
        <v>11057.25</v>
      </c>
      <c r="J40" s="129"/>
      <c r="K40" s="129"/>
      <c r="L40" s="130">
        <f>I40</f>
        <v>11057.25</v>
      </c>
      <c r="M40" s="130"/>
      <c r="N40" s="125"/>
      <c r="O40" s="125"/>
      <c r="P40" s="129">
        <f ca="1">'дс 2'!P40:R40+'дс 9'!P40:R40+'дс 15'!P40:R40+'дс 16'!P40:R40+'дс 23'!P40:R40+'дс 25'!P40:R40+'дс 34'!P40:R40+'дс 36'!P40:R40+'дс 39'!P40:R40+'дс 40'!P40:R40+'дс 41'!P40:R40+'дс 42'!P40:R40+'дс 44'!P40:R40+'дс 46'!P40:R40+ппмс!P40+цдютт!P40+'шк 1'!P40:R40+'шк 2'!P40:R40+'шк 4'!P40:R40+'шк 5'!P40:R40+шк.оремиф!P40</f>
        <v>36710.35</v>
      </c>
      <c r="Q40" s="129"/>
      <c r="R40" s="129"/>
      <c r="S40" s="20">
        <f>P40</f>
        <v>36710.35</v>
      </c>
    </row>
    <row r="41" spans="1:19">
      <c r="A41" s="19"/>
      <c r="B41" s="23"/>
      <c r="C41" s="22"/>
      <c r="D41" s="22"/>
      <c r="E41" s="140">
        <v>42</v>
      </c>
      <c r="F41" s="140"/>
      <c r="G41" s="144">
        <v>0</v>
      </c>
      <c r="H41" s="144"/>
      <c r="I41" s="125">
        <v>0</v>
      </c>
      <c r="J41" s="125"/>
      <c r="K41" s="125"/>
      <c r="L41" s="131">
        <v>0</v>
      </c>
      <c r="M41" s="131"/>
      <c r="N41" s="125">
        <v>0</v>
      </c>
      <c r="O41" s="125"/>
      <c r="P41" s="125">
        <v>0</v>
      </c>
      <c r="Q41" s="125"/>
      <c r="R41" s="125"/>
      <c r="S41" s="21">
        <v>0</v>
      </c>
    </row>
    <row r="42" spans="1:19">
      <c r="A42" s="19"/>
      <c r="B42" s="23"/>
      <c r="C42" s="22"/>
      <c r="D42" s="22"/>
      <c r="E42" s="140">
        <v>43</v>
      </c>
      <c r="F42" s="140"/>
      <c r="G42" s="144">
        <v>0</v>
      </c>
      <c r="H42" s="144"/>
      <c r="I42" s="125">
        <v>0</v>
      </c>
      <c r="J42" s="125"/>
      <c r="K42" s="125"/>
      <c r="L42" s="131">
        <v>0</v>
      </c>
      <c r="M42" s="131"/>
      <c r="N42" s="125">
        <v>0</v>
      </c>
      <c r="O42" s="125"/>
      <c r="P42" s="125">
        <v>0</v>
      </c>
      <c r="Q42" s="125"/>
      <c r="R42" s="125"/>
      <c r="S42" s="21">
        <v>0</v>
      </c>
    </row>
    <row r="43" spans="1:19">
      <c r="A43" s="19"/>
      <c r="B43" s="23"/>
      <c r="C43" s="22"/>
      <c r="D43" s="22"/>
      <c r="E43" s="140">
        <v>44</v>
      </c>
      <c r="F43" s="140"/>
      <c r="G43" s="144">
        <v>0</v>
      </c>
      <c r="H43" s="144"/>
      <c r="I43" s="125">
        <v>0</v>
      </c>
      <c r="J43" s="125"/>
      <c r="K43" s="125"/>
      <c r="L43" s="131">
        <v>0</v>
      </c>
      <c r="M43" s="131"/>
      <c r="N43" s="125">
        <v>0</v>
      </c>
      <c r="O43" s="125"/>
      <c r="P43" s="125">
        <v>0</v>
      </c>
      <c r="Q43" s="125"/>
      <c r="R43" s="125"/>
      <c r="S43" s="21">
        <v>0</v>
      </c>
    </row>
    <row r="44" spans="1:19">
      <c r="A44" s="19"/>
      <c r="B44" s="23"/>
      <c r="C44" s="22"/>
      <c r="D44" s="22"/>
      <c r="E44" s="140">
        <v>45</v>
      </c>
      <c r="F44" s="140"/>
      <c r="G44" s="144">
        <v>0</v>
      </c>
      <c r="H44" s="144"/>
      <c r="I44" s="125">
        <v>0</v>
      </c>
      <c r="J44" s="125"/>
      <c r="K44" s="125"/>
      <c r="L44" s="131">
        <v>0</v>
      </c>
      <c r="M44" s="131"/>
      <c r="N44" s="125">
        <v>0</v>
      </c>
      <c r="O44" s="125"/>
      <c r="P44" s="125">
        <v>0</v>
      </c>
      <c r="Q44" s="125"/>
      <c r="R44" s="125"/>
      <c r="S44" s="21">
        <v>0</v>
      </c>
    </row>
    <row r="45" spans="1:19">
      <c r="A45" s="19"/>
      <c r="B45" s="23"/>
      <c r="C45" s="22"/>
      <c r="D45" s="22"/>
      <c r="E45" s="140">
        <v>46</v>
      </c>
      <c r="F45" s="140"/>
      <c r="G45" s="144">
        <v>0</v>
      </c>
      <c r="H45" s="144"/>
      <c r="I45" s="125">
        <v>0</v>
      </c>
      <c r="J45" s="125"/>
      <c r="K45" s="125"/>
      <c r="L45" s="131">
        <v>0</v>
      </c>
      <c r="M45" s="131"/>
      <c r="N45" s="125">
        <v>0</v>
      </c>
      <c r="O45" s="125"/>
      <c r="P45" s="125">
        <v>0</v>
      </c>
      <c r="Q45" s="125"/>
      <c r="R45" s="125"/>
      <c r="S45" s="21">
        <v>0</v>
      </c>
    </row>
    <row r="46" spans="1:19">
      <c r="A46" s="19"/>
      <c r="B46" s="23"/>
      <c r="C46" s="22"/>
      <c r="D46" s="22"/>
      <c r="E46" s="140">
        <v>47</v>
      </c>
      <c r="F46" s="140"/>
      <c r="G46" s="144">
        <v>0</v>
      </c>
      <c r="H46" s="144"/>
      <c r="I46" s="125">
        <v>0</v>
      </c>
      <c r="J46" s="125"/>
      <c r="K46" s="125"/>
      <c r="L46" s="131">
        <v>0</v>
      </c>
      <c r="M46" s="131"/>
      <c r="N46" s="125">
        <v>0</v>
      </c>
      <c r="O46" s="125"/>
      <c r="P46" s="125">
        <v>0</v>
      </c>
      <c r="Q46" s="125"/>
      <c r="R46" s="125"/>
      <c r="S46" s="21">
        <v>0</v>
      </c>
    </row>
    <row r="47" spans="1:19">
      <c r="A47" s="19"/>
      <c r="B47" s="23"/>
      <c r="C47" s="22"/>
      <c r="D47" s="22"/>
      <c r="E47" s="140">
        <v>48</v>
      </c>
      <c r="F47" s="140"/>
      <c r="G47" s="144">
        <v>0</v>
      </c>
      <c r="H47" s="144"/>
      <c r="I47" s="125">
        <v>0</v>
      </c>
      <c r="J47" s="125"/>
      <c r="K47" s="125"/>
      <c r="L47" s="131">
        <v>0</v>
      </c>
      <c r="M47" s="131"/>
      <c r="N47" s="125">
        <v>0</v>
      </c>
      <c r="O47" s="125"/>
      <c r="P47" s="125">
        <v>0</v>
      </c>
      <c r="Q47" s="125"/>
      <c r="R47" s="125"/>
      <c r="S47" s="21">
        <v>0</v>
      </c>
    </row>
    <row r="48" spans="1:19" ht="15.75" thickBot="1">
      <c r="A48" s="19"/>
      <c r="B48" s="23"/>
      <c r="C48" s="22"/>
      <c r="D48" s="22"/>
      <c r="E48" s="140">
        <v>49</v>
      </c>
      <c r="F48" s="140"/>
      <c r="G48" s="144">
        <v>0</v>
      </c>
      <c r="H48" s="144"/>
      <c r="I48" s="125">
        <v>0</v>
      </c>
      <c r="J48" s="125"/>
      <c r="K48" s="125"/>
      <c r="L48" s="131">
        <v>0</v>
      </c>
      <c r="M48" s="131"/>
      <c r="N48" s="125">
        <v>0</v>
      </c>
      <c r="O48" s="125"/>
      <c r="P48" s="125">
        <v>0</v>
      </c>
      <c r="Q48" s="125"/>
      <c r="R48" s="125"/>
      <c r="S48" s="21">
        <v>0</v>
      </c>
    </row>
    <row r="49" spans="1:19">
      <c r="A49" s="10" t="s">
        <v>26</v>
      </c>
      <c r="B49" s="124" t="s">
        <v>27</v>
      </c>
      <c r="C49" s="124"/>
      <c r="D49" s="124"/>
      <c r="E49" s="128">
        <v>50</v>
      </c>
      <c r="F49" s="128"/>
      <c r="G49" s="131">
        <v>0</v>
      </c>
      <c r="H49" s="131"/>
      <c r="I49" s="131">
        <v>0</v>
      </c>
      <c r="J49" s="131"/>
      <c r="K49" s="131"/>
      <c r="L49" s="131">
        <v>0</v>
      </c>
      <c r="M49" s="131"/>
      <c r="N49" s="131">
        <v>0</v>
      </c>
      <c r="O49" s="131"/>
      <c r="P49" s="131">
        <v>0</v>
      </c>
      <c r="Q49" s="131"/>
      <c r="R49" s="131"/>
      <c r="S49" s="21">
        <v>0</v>
      </c>
    </row>
    <row r="50" spans="1:19">
      <c r="A50" s="25"/>
      <c r="B50" s="134" t="s">
        <v>21</v>
      </c>
      <c r="C50" s="134"/>
      <c r="D50" s="134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>
      <c r="A51" s="19"/>
      <c r="B51" s="127" t="s">
        <v>28</v>
      </c>
      <c r="C51" s="127"/>
      <c r="D51" s="127"/>
      <c r="E51" s="128">
        <v>51</v>
      </c>
      <c r="F51" s="128"/>
      <c r="G51" s="125">
        <v>0</v>
      </c>
      <c r="H51" s="125"/>
      <c r="I51" s="125">
        <v>0</v>
      </c>
      <c r="J51" s="125"/>
      <c r="K51" s="125"/>
      <c r="L51" s="131">
        <v>0</v>
      </c>
      <c r="M51" s="131"/>
      <c r="N51" s="125">
        <v>0</v>
      </c>
      <c r="O51" s="125"/>
      <c r="P51" s="125">
        <v>0</v>
      </c>
      <c r="Q51" s="125"/>
      <c r="R51" s="125"/>
      <c r="S51" s="21">
        <v>0</v>
      </c>
    </row>
    <row r="52" spans="1:19">
      <c r="A52" s="19"/>
      <c r="B52" s="132" t="s">
        <v>29</v>
      </c>
      <c r="C52" s="132"/>
      <c r="D52" s="132"/>
      <c r="E52" s="128">
        <v>52</v>
      </c>
      <c r="F52" s="128"/>
      <c r="G52" s="125">
        <v>0</v>
      </c>
      <c r="H52" s="125"/>
      <c r="I52" s="125">
        <v>0</v>
      </c>
      <c r="J52" s="125"/>
      <c r="K52" s="125"/>
      <c r="L52" s="131">
        <v>0</v>
      </c>
      <c r="M52" s="131"/>
      <c r="N52" s="125">
        <v>0</v>
      </c>
      <c r="O52" s="125"/>
      <c r="P52" s="125">
        <v>0</v>
      </c>
      <c r="Q52" s="125"/>
      <c r="R52" s="125"/>
      <c r="S52" s="21">
        <v>0</v>
      </c>
    </row>
    <row r="53" spans="1:19">
      <c r="A53" s="19"/>
      <c r="B53" s="146" t="s">
        <v>30</v>
      </c>
      <c r="C53" s="146"/>
      <c r="D53" s="146"/>
      <c r="E53" s="140">
        <v>54</v>
      </c>
      <c r="F53" s="140"/>
      <c r="G53" s="144">
        <v>0</v>
      </c>
      <c r="H53" s="144"/>
      <c r="I53" s="125">
        <v>0</v>
      </c>
      <c r="J53" s="125"/>
      <c r="K53" s="125"/>
      <c r="L53" s="131">
        <v>0</v>
      </c>
      <c r="M53" s="131"/>
      <c r="N53" s="125">
        <v>0</v>
      </c>
      <c r="O53" s="125"/>
      <c r="P53" s="125">
        <v>0</v>
      </c>
      <c r="Q53" s="125"/>
      <c r="R53" s="125"/>
      <c r="S53" s="21">
        <v>0</v>
      </c>
    </row>
    <row r="54" spans="1:19">
      <c r="A54" s="19"/>
      <c r="B54" s="145" t="s">
        <v>29</v>
      </c>
      <c r="C54" s="145"/>
      <c r="D54" s="145"/>
      <c r="E54" s="140">
        <v>55</v>
      </c>
      <c r="F54" s="140"/>
      <c r="G54" s="144">
        <v>0</v>
      </c>
      <c r="H54" s="144"/>
      <c r="I54" s="125">
        <v>0</v>
      </c>
      <c r="J54" s="125"/>
      <c r="K54" s="125"/>
      <c r="L54" s="131">
        <v>0</v>
      </c>
      <c r="M54" s="131"/>
      <c r="N54" s="125">
        <v>0</v>
      </c>
      <c r="O54" s="125"/>
      <c r="P54" s="125">
        <v>0</v>
      </c>
      <c r="Q54" s="125"/>
      <c r="R54" s="125"/>
      <c r="S54" s="21">
        <v>0</v>
      </c>
    </row>
    <row r="55" spans="1:19">
      <c r="A55" s="19"/>
      <c r="B55" s="23"/>
      <c r="C55" s="22"/>
      <c r="D55" s="22"/>
      <c r="E55" s="140">
        <v>56</v>
      </c>
      <c r="F55" s="140"/>
      <c r="G55" s="144">
        <v>0</v>
      </c>
      <c r="H55" s="144"/>
      <c r="I55" s="125">
        <v>0</v>
      </c>
      <c r="J55" s="125"/>
      <c r="K55" s="125"/>
      <c r="L55" s="131">
        <v>0</v>
      </c>
      <c r="M55" s="131"/>
      <c r="N55" s="125">
        <v>0</v>
      </c>
      <c r="O55" s="125"/>
      <c r="P55" s="125">
        <v>0</v>
      </c>
      <c r="Q55" s="125"/>
      <c r="R55" s="125"/>
      <c r="S55" s="21">
        <v>0</v>
      </c>
    </row>
    <row r="56" spans="1:19">
      <c r="A56" s="19"/>
      <c r="B56" s="23"/>
      <c r="C56" s="22"/>
      <c r="D56" s="22"/>
      <c r="E56" s="140">
        <v>57</v>
      </c>
      <c r="F56" s="140"/>
      <c r="G56" s="144">
        <v>0</v>
      </c>
      <c r="H56" s="144"/>
      <c r="I56" s="125">
        <v>0</v>
      </c>
      <c r="J56" s="125"/>
      <c r="K56" s="125"/>
      <c r="L56" s="131">
        <v>0</v>
      </c>
      <c r="M56" s="131"/>
      <c r="N56" s="125">
        <v>0</v>
      </c>
      <c r="O56" s="125"/>
      <c r="P56" s="125">
        <v>0</v>
      </c>
      <c r="Q56" s="125"/>
      <c r="R56" s="125"/>
      <c r="S56" s="21">
        <v>0</v>
      </c>
    </row>
    <row r="57" spans="1:19">
      <c r="A57" s="19"/>
      <c r="B57" s="23"/>
      <c r="C57" s="22"/>
      <c r="D57" s="22"/>
      <c r="E57" s="140">
        <v>58</v>
      </c>
      <c r="F57" s="140"/>
      <c r="G57" s="144">
        <v>0</v>
      </c>
      <c r="H57" s="144"/>
      <c r="I57" s="125">
        <v>0</v>
      </c>
      <c r="J57" s="125"/>
      <c r="K57" s="125"/>
      <c r="L57" s="131">
        <v>0</v>
      </c>
      <c r="M57" s="131"/>
      <c r="N57" s="125">
        <v>0</v>
      </c>
      <c r="O57" s="125"/>
      <c r="P57" s="125">
        <v>0</v>
      </c>
      <c r="Q57" s="125"/>
      <c r="R57" s="125"/>
      <c r="S57" s="21">
        <v>0</v>
      </c>
    </row>
    <row r="58" spans="1:19" ht="15.75" thickBot="1">
      <c r="A58" s="30"/>
      <c r="B58" s="23"/>
      <c r="C58" s="22"/>
      <c r="D58" s="22"/>
      <c r="E58" s="140">
        <v>59</v>
      </c>
      <c r="F58" s="140"/>
      <c r="G58" s="144">
        <v>0</v>
      </c>
      <c r="H58" s="144"/>
      <c r="I58" s="125">
        <v>0</v>
      </c>
      <c r="J58" s="125"/>
      <c r="K58" s="125"/>
      <c r="L58" s="131">
        <v>0</v>
      </c>
      <c r="M58" s="131"/>
      <c r="N58" s="125">
        <v>0</v>
      </c>
      <c r="O58" s="125"/>
      <c r="P58" s="125">
        <v>0</v>
      </c>
      <c r="Q58" s="125"/>
      <c r="R58" s="125"/>
      <c r="S58" s="21">
        <v>0</v>
      </c>
    </row>
    <row r="59" spans="1:19" ht="15.75" thickBot="1">
      <c r="A59" s="31" t="s">
        <v>31</v>
      </c>
      <c r="B59" s="124" t="s">
        <v>32</v>
      </c>
      <c r="C59" s="124"/>
      <c r="D59" s="124"/>
      <c r="E59" s="136">
        <v>60</v>
      </c>
      <c r="F59" s="136"/>
      <c r="G59" s="137">
        <v>0</v>
      </c>
      <c r="H59" s="137"/>
      <c r="I59" s="137">
        <v>0</v>
      </c>
      <c r="J59" s="137"/>
      <c r="K59" s="137"/>
      <c r="L59" s="138">
        <v>0</v>
      </c>
      <c r="M59" s="138"/>
      <c r="N59" s="137">
        <v>0</v>
      </c>
      <c r="O59" s="137"/>
      <c r="P59" s="137">
        <v>0</v>
      </c>
      <c r="Q59" s="137"/>
      <c r="R59" s="137"/>
      <c r="S59" s="26">
        <v>0</v>
      </c>
    </row>
    <row r="60" spans="1:19">
      <c r="A60" s="10" t="s">
        <v>33</v>
      </c>
      <c r="B60" s="147" t="s">
        <v>34</v>
      </c>
      <c r="C60" s="147"/>
      <c r="D60" s="147"/>
      <c r="E60" s="119">
        <v>70</v>
      </c>
      <c r="F60" s="119"/>
      <c r="G60" s="113">
        <v>0</v>
      </c>
      <c r="H60" s="113"/>
      <c r="I60" s="113">
        <v>0</v>
      </c>
      <c r="J60" s="113"/>
      <c r="K60" s="113"/>
      <c r="L60" s="113">
        <v>0</v>
      </c>
      <c r="M60" s="113"/>
      <c r="N60" s="113">
        <v>0</v>
      </c>
      <c r="O60" s="113"/>
      <c r="P60" s="114">
        <f>P62</f>
        <v>6590</v>
      </c>
      <c r="Q60" s="114"/>
      <c r="R60" s="114"/>
      <c r="S60" s="11">
        <f>S62</f>
        <v>6590</v>
      </c>
    </row>
    <row r="61" spans="1:19">
      <c r="A61" s="32"/>
      <c r="B61" s="150" t="s">
        <v>21</v>
      </c>
      <c r="C61" s="150"/>
      <c r="D61" s="15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>
      <c r="A62" s="19"/>
      <c r="B62" s="127" t="s">
        <v>35</v>
      </c>
      <c r="C62" s="127"/>
      <c r="D62" s="127"/>
      <c r="E62" s="128">
        <v>71</v>
      </c>
      <c r="F62" s="128"/>
      <c r="G62" s="125">
        <v>0</v>
      </c>
      <c r="H62" s="125"/>
      <c r="I62" s="125">
        <v>0</v>
      </c>
      <c r="J62" s="125"/>
      <c r="K62" s="125"/>
      <c r="L62" s="131">
        <v>0</v>
      </c>
      <c r="M62" s="131"/>
      <c r="N62" s="125">
        <v>0</v>
      </c>
      <c r="O62" s="125"/>
      <c r="P62" s="178">
        <v>6590</v>
      </c>
      <c r="Q62" s="178"/>
      <c r="R62" s="178"/>
      <c r="S62" s="111">
        <f>P62</f>
        <v>6590</v>
      </c>
    </row>
    <row r="63" spans="1:19" ht="15.75" thickBot="1">
      <c r="A63" s="30"/>
      <c r="B63" s="127" t="s">
        <v>36</v>
      </c>
      <c r="C63" s="127"/>
      <c r="D63" s="127"/>
      <c r="E63" s="128">
        <v>72</v>
      </c>
      <c r="F63" s="128"/>
      <c r="G63" s="125">
        <v>0</v>
      </c>
      <c r="H63" s="125"/>
      <c r="I63" s="125">
        <v>0</v>
      </c>
      <c r="J63" s="125"/>
      <c r="K63" s="125"/>
      <c r="L63" s="131">
        <v>0</v>
      </c>
      <c r="M63" s="131"/>
      <c r="N63" s="125">
        <v>0</v>
      </c>
      <c r="O63" s="125"/>
      <c r="P63" s="129"/>
      <c r="Q63" s="129"/>
      <c r="R63" s="129"/>
      <c r="S63" s="20"/>
    </row>
    <row r="64" spans="1:19" ht="15.75" thickBot="1">
      <c r="A64" s="31" t="s">
        <v>37</v>
      </c>
      <c r="B64" s="151" t="s">
        <v>38</v>
      </c>
      <c r="C64" s="151"/>
      <c r="D64" s="151"/>
      <c r="E64" s="153">
        <v>80</v>
      </c>
      <c r="F64" s="153"/>
      <c r="G64" s="144">
        <v>0</v>
      </c>
      <c r="H64" s="144"/>
      <c r="I64" s="125">
        <v>0</v>
      </c>
      <c r="J64" s="125"/>
      <c r="K64" s="125"/>
      <c r="L64" s="154">
        <v>0</v>
      </c>
      <c r="M64" s="154"/>
      <c r="N64" s="144">
        <v>0</v>
      </c>
      <c r="O64" s="144"/>
      <c r="P64" s="125">
        <v>0</v>
      </c>
      <c r="Q64" s="125"/>
      <c r="R64" s="125"/>
      <c r="S64" s="39">
        <v>0</v>
      </c>
    </row>
    <row r="65" spans="1:19" ht="15.75" thickBot="1">
      <c r="A65" s="31" t="s">
        <v>39</v>
      </c>
      <c r="B65" s="151" t="s">
        <v>40</v>
      </c>
      <c r="C65" s="151"/>
      <c r="D65" s="151"/>
      <c r="E65" s="152">
        <v>90</v>
      </c>
      <c r="F65" s="152"/>
      <c r="G65" s="149">
        <v>0</v>
      </c>
      <c r="H65" s="149"/>
      <c r="I65" s="137">
        <v>0</v>
      </c>
      <c r="J65" s="137"/>
      <c r="K65" s="137"/>
      <c r="L65" s="148">
        <v>0</v>
      </c>
      <c r="M65" s="148"/>
      <c r="N65" s="149">
        <v>0</v>
      </c>
      <c r="O65" s="149"/>
      <c r="P65" s="137">
        <v>0</v>
      </c>
      <c r="Q65" s="137"/>
      <c r="R65" s="137"/>
      <c r="S65" s="40">
        <v>0</v>
      </c>
    </row>
    <row r="66" spans="1:1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thickBot="1">
      <c r="A67" s="27">
        <v>1</v>
      </c>
      <c r="B67" s="142">
        <v>2</v>
      </c>
      <c r="C67" s="142"/>
      <c r="D67" s="142"/>
      <c r="E67" s="143">
        <v>3</v>
      </c>
      <c r="F67" s="143"/>
      <c r="G67" s="143">
        <v>4</v>
      </c>
      <c r="H67" s="143"/>
      <c r="I67" s="139">
        <v>5</v>
      </c>
      <c r="J67" s="139"/>
      <c r="K67" s="139"/>
      <c r="L67" s="139">
        <v>6</v>
      </c>
      <c r="M67" s="139"/>
      <c r="N67" s="139">
        <v>7</v>
      </c>
      <c r="O67" s="139"/>
      <c r="P67" s="139">
        <v>8</v>
      </c>
      <c r="Q67" s="139"/>
      <c r="R67" s="139"/>
      <c r="S67" s="28">
        <v>9</v>
      </c>
    </row>
    <row r="68" spans="1:19">
      <c r="A68" s="10" t="s">
        <v>42</v>
      </c>
      <c r="B68" s="124" t="s">
        <v>43</v>
      </c>
      <c r="C68" s="124"/>
      <c r="D68" s="124"/>
      <c r="E68" s="155">
        <v>100</v>
      </c>
      <c r="F68" s="155"/>
      <c r="G68" s="131">
        <v>0</v>
      </c>
      <c r="H68" s="131"/>
      <c r="I68" s="131">
        <v>0</v>
      </c>
      <c r="J68" s="131"/>
      <c r="K68" s="131"/>
      <c r="L68" s="131">
        <v>0</v>
      </c>
      <c r="M68" s="131"/>
      <c r="N68" s="131">
        <v>0</v>
      </c>
      <c r="O68" s="131"/>
      <c r="P68" s="131">
        <v>0</v>
      </c>
      <c r="Q68" s="131"/>
      <c r="R68" s="131"/>
      <c r="S68" s="21">
        <v>0</v>
      </c>
    </row>
    <row r="69" spans="1:19">
      <c r="A69" s="25"/>
      <c r="B69" s="134" t="s">
        <v>21</v>
      </c>
      <c r="C69" s="134"/>
      <c r="D69" s="134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>
      <c r="A70" s="19"/>
      <c r="B70" s="127" t="s">
        <v>44</v>
      </c>
      <c r="C70" s="127"/>
      <c r="D70" s="127"/>
      <c r="E70" s="155">
        <v>101</v>
      </c>
      <c r="F70" s="155"/>
      <c r="G70" s="125">
        <v>0</v>
      </c>
      <c r="H70" s="125"/>
      <c r="I70" s="125">
        <v>0</v>
      </c>
      <c r="J70" s="125"/>
      <c r="K70" s="125"/>
      <c r="L70" s="131">
        <v>0</v>
      </c>
      <c r="M70" s="131"/>
      <c r="N70" s="125">
        <v>0</v>
      </c>
      <c r="O70" s="125"/>
      <c r="P70" s="125">
        <v>0</v>
      </c>
      <c r="Q70" s="125"/>
      <c r="R70" s="125"/>
      <c r="S70" s="21">
        <v>0</v>
      </c>
    </row>
    <row r="71" spans="1:19">
      <c r="A71" s="19"/>
      <c r="B71" s="127" t="s">
        <v>45</v>
      </c>
      <c r="C71" s="127"/>
      <c r="D71" s="127"/>
      <c r="E71" s="155">
        <v>102</v>
      </c>
      <c r="F71" s="155"/>
      <c r="G71" s="125">
        <v>0</v>
      </c>
      <c r="H71" s="125"/>
      <c r="I71" s="125">
        <v>0</v>
      </c>
      <c r="J71" s="125"/>
      <c r="K71" s="125"/>
      <c r="L71" s="131">
        <v>0</v>
      </c>
      <c r="M71" s="131"/>
      <c r="N71" s="125">
        <v>0</v>
      </c>
      <c r="O71" s="125"/>
      <c r="P71" s="125">
        <v>0</v>
      </c>
      <c r="Q71" s="125"/>
      <c r="R71" s="125"/>
      <c r="S71" s="21">
        <v>0</v>
      </c>
    </row>
    <row r="72" spans="1:19">
      <c r="A72" s="19"/>
      <c r="B72" s="127" t="s">
        <v>46</v>
      </c>
      <c r="C72" s="127"/>
      <c r="D72" s="127"/>
      <c r="E72" s="155">
        <v>103</v>
      </c>
      <c r="F72" s="155"/>
      <c r="G72" s="125">
        <v>0</v>
      </c>
      <c r="H72" s="125"/>
      <c r="I72" s="125">
        <v>0</v>
      </c>
      <c r="J72" s="125"/>
      <c r="K72" s="125"/>
      <c r="L72" s="131">
        <v>0</v>
      </c>
      <c r="M72" s="131"/>
      <c r="N72" s="125">
        <v>0</v>
      </c>
      <c r="O72" s="125"/>
      <c r="P72" s="125">
        <v>0</v>
      </c>
      <c r="Q72" s="125"/>
      <c r="R72" s="125"/>
      <c r="S72" s="21">
        <v>0</v>
      </c>
    </row>
    <row r="73" spans="1:19">
      <c r="A73" s="19"/>
      <c r="B73" s="127" t="s">
        <v>47</v>
      </c>
      <c r="C73" s="127"/>
      <c r="D73" s="127"/>
      <c r="E73" s="155">
        <v>104</v>
      </c>
      <c r="F73" s="155"/>
      <c r="G73" s="125">
        <v>0</v>
      </c>
      <c r="H73" s="125"/>
      <c r="I73" s="125">
        <v>0</v>
      </c>
      <c r="J73" s="125"/>
      <c r="K73" s="125"/>
      <c r="L73" s="131">
        <v>0</v>
      </c>
      <c r="M73" s="131"/>
      <c r="N73" s="125">
        <v>0</v>
      </c>
      <c r="O73" s="125"/>
      <c r="P73" s="125">
        <v>0</v>
      </c>
      <c r="Q73" s="125"/>
      <c r="R73" s="125"/>
      <c r="S73" s="21">
        <v>0</v>
      </c>
    </row>
    <row r="74" spans="1:19" ht="15.75" thickBot="1">
      <c r="A74" s="30"/>
      <c r="B74" s="127" t="s">
        <v>48</v>
      </c>
      <c r="C74" s="127"/>
      <c r="D74" s="127"/>
      <c r="E74" s="155">
        <v>105</v>
      </c>
      <c r="F74" s="155"/>
      <c r="G74" s="125">
        <v>0</v>
      </c>
      <c r="H74" s="125"/>
      <c r="I74" s="125">
        <v>0</v>
      </c>
      <c r="J74" s="125"/>
      <c r="K74" s="125"/>
      <c r="L74" s="131">
        <v>0</v>
      </c>
      <c r="M74" s="131"/>
      <c r="N74" s="125">
        <v>0</v>
      </c>
      <c r="O74" s="125"/>
      <c r="P74" s="125">
        <v>0</v>
      </c>
      <c r="Q74" s="125"/>
      <c r="R74" s="125"/>
      <c r="S74" s="21">
        <v>0</v>
      </c>
    </row>
    <row r="75" spans="1:19">
      <c r="A75" s="10" t="s">
        <v>49</v>
      </c>
      <c r="B75" s="124" t="s">
        <v>50</v>
      </c>
      <c r="C75" s="124"/>
      <c r="D75" s="124"/>
      <c r="E75" s="155">
        <v>120</v>
      </c>
      <c r="F75" s="155"/>
      <c r="G75" s="131">
        <v>0</v>
      </c>
      <c r="H75" s="131"/>
      <c r="I75" s="131">
        <v>0</v>
      </c>
      <c r="J75" s="131"/>
      <c r="K75" s="131"/>
      <c r="L75" s="131">
        <v>0</v>
      </c>
      <c r="M75" s="131"/>
      <c r="N75" s="131">
        <v>0</v>
      </c>
      <c r="O75" s="131"/>
      <c r="P75" s="131">
        <v>0</v>
      </c>
      <c r="Q75" s="131"/>
      <c r="R75" s="131"/>
      <c r="S75" s="21">
        <v>0</v>
      </c>
    </row>
    <row r="76" spans="1:19">
      <c r="A76" s="25"/>
      <c r="B76" s="134" t="s">
        <v>21</v>
      </c>
      <c r="C76" s="134"/>
      <c r="D76" s="134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>
      <c r="A77" s="19"/>
      <c r="B77" s="23"/>
      <c r="C77" s="22"/>
      <c r="D77" s="22"/>
      <c r="E77" s="155">
        <v>121</v>
      </c>
      <c r="F77" s="155"/>
      <c r="G77" s="125">
        <v>0</v>
      </c>
      <c r="H77" s="125"/>
      <c r="I77" s="125">
        <v>0</v>
      </c>
      <c r="J77" s="125"/>
      <c r="K77" s="125"/>
      <c r="L77" s="131">
        <v>0</v>
      </c>
      <c r="M77" s="131"/>
      <c r="N77" s="125">
        <v>0</v>
      </c>
      <c r="O77" s="125"/>
      <c r="P77" s="125">
        <v>0</v>
      </c>
      <c r="Q77" s="125"/>
      <c r="R77" s="125"/>
      <c r="S77" s="21">
        <v>0</v>
      </c>
    </row>
    <row r="78" spans="1:19" ht="15.75" thickBot="1">
      <c r="A78" s="30"/>
      <c r="B78" s="23"/>
      <c r="C78" s="22"/>
      <c r="D78" s="22"/>
      <c r="E78" s="156">
        <v>122</v>
      </c>
      <c r="F78" s="156"/>
      <c r="G78" s="137">
        <v>0</v>
      </c>
      <c r="H78" s="137"/>
      <c r="I78" s="137">
        <v>0</v>
      </c>
      <c r="J78" s="137"/>
      <c r="K78" s="137"/>
      <c r="L78" s="138">
        <v>0</v>
      </c>
      <c r="M78" s="138"/>
      <c r="N78" s="137">
        <v>0</v>
      </c>
      <c r="O78" s="137"/>
      <c r="P78" s="137">
        <v>0</v>
      </c>
      <c r="Q78" s="137"/>
      <c r="R78" s="137"/>
      <c r="S78" s="26">
        <v>0</v>
      </c>
    </row>
    <row r="79" spans="1:19" ht="15.75" thickBot="1">
      <c r="A79" s="31" t="s">
        <v>51</v>
      </c>
      <c r="B79" s="151" t="s">
        <v>52</v>
      </c>
      <c r="C79" s="151"/>
      <c r="D79" s="151"/>
      <c r="E79" s="160">
        <v>130</v>
      </c>
      <c r="F79" s="160"/>
      <c r="G79" s="157">
        <v>0</v>
      </c>
      <c r="H79" s="157"/>
      <c r="I79" s="158">
        <v>0</v>
      </c>
      <c r="J79" s="158"/>
      <c r="K79" s="158"/>
      <c r="L79" s="113">
        <v>0</v>
      </c>
      <c r="M79" s="113"/>
      <c r="N79" s="157">
        <v>0</v>
      </c>
      <c r="O79" s="157"/>
      <c r="P79" s="158">
        <v>0</v>
      </c>
      <c r="Q79" s="158"/>
      <c r="R79" s="158"/>
      <c r="S79" s="41">
        <v>0</v>
      </c>
    </row>
    <row r="80" spans="1:19" ht="15.75" thickBot="1">
      <c r="A80" s="31" t="s">
        <v>53</v>
      </c>
      <c r="B80" s="151" t="s">
        <v>54</v>
      </c>
      <c r="C80" s="151"/>
      <c r="D80" s="151"/>
      <c r="E80" s="159">
        <v>150</v>
      </c>
      <c r="F80" s="159"/>
      <c r="G80" s="144">
        <v>0</v>
      </c>
      <c r="H80" s="144"/>
      <c r="I80" s="125">
        <v>0</v>
      </c>
      <c r="J80" s="125"/>
      <c r="K80" s="125"/>
      <c r="L80" s="154">
        <v>0</v>
      </c>
      <c r="M80" s="154"/>
      <c r="N80" s="144">
        <v>0</v>
      </c>
      <c r="O80" s="144"/>
      <c r="P80" s="125">
        <v>0</v>
      </c>
      <c r="Q80" s="125"/>
      <c r="R80" s="125"/>
      <c r="S80" s="39">
        <v>0</v>
      </c>
    </row>
    <row r="81" spans="1:19" ht="15.75" thickBot="1">
      <c r="A81" s="31" t="s">
        <v>55</v>
      </c>
      <c r="B81" s="151" t="s">
        <v>56</v>
      </c>
      <c r="C81" s="151"/>
      <c r="D81" s="151"/>
      <c r="E81" s="159">
        <v>160</v>
      </c>
      <c r="F81" s="159"/>
      <c r="G81" s="144">
        <v>0</v>
      </c>
      <c r="H81" s="144"/>
      <c r="I81" s="125">
        <v>0</v>
      </c>
      <c r="J81" s="125"/>
      <c r="K81" s="125"/>
      <c r="L81" s="154">
        <v>0</v>
      </c>
      <c r="M81" s="154"/>
      <c r="N81" s="144">
        <v>0</v>
      </c>
      <c r="O81" s="144"/>
      <c r="P81" s="125">
        <v>0</v>
      </c>
      <c r="Q81" s="125"/>
      <c r="R81" s="125"/>
      <c r="S81" s="39">
        <v>0</v>
      </c>
    </row>
    <row r="82" spans="1:19">
      <c r="A82" s="10" t="s">
        <v>57</v>
      </c>
      <c r="B82" s="124" t="s">
        <v>58</v>
      </c>
      <c r="C82" s="124"/>
      <c r="D82" s="124"/>
      <c r="E82" s="155">
        <v>170</v>
      </c>
      <c r="F82" s="155"/>
      <c r="G82" s="161" t="s">
        <v>59</v>
      </c>
      <c r="H82" s="161"/>
      <c r="I82" s="161" t="s">
        <v>59</v>
      </c>
      <c r="J82" s="161"/>
      <c r="K82" s="161"/>
      <c r="L82" s="161" t="s">
        <v>59</v>
      </c>
      <c r="M82" s="161"/>
      <c r="N82" s="131">
        <v>0</v>
      </c>
      <c r="O82" s="131"/>
      <c r="P82" s="131">
        <v>0</v>
      </c>
      <c r="Q82" s="131"/>
      <c r="R82" s="131"/>
      <c r="S82" s="21">
        <v>0</v>
      </c>
    </row>
    <row r="83" spans="1:19">
      <c r="A83" s="25"/>
      <c r="B83" s="134" t="s">
        <v>21</v>
      </c>
      <c r="C83" s="134"/>
      <c r="D83" s="134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>
      <c r="A84" s="19"/>
      <c r="B84" s="127" t="s">
        <v>60</v>
      </c>
      <c r="C84" s="127"/>
      <c r="D84" s="127"/>
      <c r="E84" s="155">
        <v>171</v>
      </c>
      <c r="F84" s="155"/>
      <c r="G84" s="161" t="s">
        <v>59</v>
      </c>
      <c r="H84" s="161"/>
      <c r="I84" s="161" t="s">
        <v>59</v>
      </c>
      <c r="J84" s="161"/>
      <c r="K84" s="161"/>
      <c r="L84" s="161" t="s">
        <v>59</v>
      </c>
      <c r="M84" s="161"/>
      <c r="N84" s="125">
        <v>0</v>
      </c>
      <c r="O84" s="125"/>
      <c r="P84" s="125">
        <v>0</v>
      </c>
      <c r="Q84" s="125"/>
      <c r="R84" s="125"/>
      <c r="S84" s="21">
        <v>0</v>
      </c>
    </row>
    <row r="85" spans="1:19">
      <c r="A85" s="19"/>
      <c r="B85" s="127" t="s">
        <v>61</v>
      </c>
      <c r="C85" s="127"/>
      <c r="D85" s="127"/>
      <c r="E85" s="155">
        <v>172</v>
      </c>
      <c r="F85" s="155"/>
      <c r="G85" s="161" t="s">
        <v>59</v>
      </c>
      <c r="H85" s="161"/>
      <c r="I85" s="161" t="s">
        <v>59</v>
      </c>
      <c r="J85" s="161"/>
      <c r="K85" s="161"/>
      <c r="L85" s="161" t="s">
        <v>59</v>
      </c>
      <c r="M85" s="161"/>
      <c r="N85" s="125">
        <v>0</v>
      </c>
      <c r="O85" s="125"/>
      <c r="P85" s="161" t="s">
        <v>59</v>
      </c>
      <c r="Q85" s="161"/>
      <c r="R85" s="161"/>
      <c r="S85" s="21">
        <v>0</v>
      </c>
    </row>
    <row r="86" spans="1:19" ht="15.75" thickBot="1">
      <c r="A86" s="30"/>
      <c r="B86" s="127" t="s">
        <v>62</v>
      </c>
      <c r="C86" s="127"/>
      <c r="D86" s="127"/>
      <c r="E86" s="155">
        <v>173</v>
      </c>
      <c r="F86" s="155"/>
      <c r="G86" s="161" t="s">
        <v>59</v>
      </c>
      <c r="H86" s="161"/>
      <c r="I86" s="161" t="s">
        <v>59</v>
      </c>
      <c r="J86" s="161"/>
      <c r="K86" s="161"/>
      <c r="L86" s="161" t="s">
        <v>59</v>
      </c>
      <c r="M86" s="161"/>
      <c r="N86" s="125">
        <v>0</v>
      </c>
      <c r="O86" s="125"/>
      <c r="P86" s="125">
        <v>0</v>
      </c>
      <c r="Q86" s="125"/>
      <c r="R86" s="125"/>
      <c r="S86" s="21">
        <v>0</v>
      </c>
    </row>
    <row r="87" spans="1:19">
      <c r="A87" s="10" t="s">
        <v>63</v>
      </c>
      <c r="B87" s="124" t="s">
        <v>64</v>
      </c>
      <c r="C87" s="124"/>
      <c r="D87" s="124"/>
      <c r="E87" s="155">
        <v>180</v>
      </c>
      <c r="F87" s="155"/>
      <c r="G87" s="161" t="s">
        <v>59</v>
      </c>
      <c r="H87" s="161"/>
      <c r="I87" s="161" t="s">
        <v>59</v>
      </c>
      <c r="J87" s="161"/>
      <c r="K87" s="161"/>
      <c r="L87" s="161" t="s">
        <v>59</v>
      </c>
      <c r="M87" s="161"/>
      <c r="N87" s="131">
        <v>0</v>
      </c>
      <c r="O87" s="131"/>
      <c r="P87" s="131">
        <v>0</v>
      </c>
      <c r="Q87" s="131"/>
      <c r="R87" s="131"/>
      <c r="S87" s="21">
        <v>0</v>
      </c>
    </row>
    <row r="88" spans="1:19">
      <c r="A88" s="25"/>
      <c r="B88" s="134" t="s">
        <v>21</v>
      </c>
      <c r="C88" s="134"/>
      <c r="D88" s="134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>
      <c r="A89" s="19"/>
      <c r="B89" s="127" t="s">
        <v>61</v>
      </c>
      <c r="C89" s="127"/>
      <c r="D89" s="127"/>
      <c r="E89" s="155">
        <v>181</v>
      </c>
      <c r="F89" s="155"/>
      <c r="G89" s="161" t="s">
        <v>59</v>
      </c>
      <c r="H89" s="161"/>
      <c r="I89" s="161" t="s">
        <v>59</v>
      </c>
      <c r="J89" s="161"/>
      <c r="K89" s="161"/>
      <c r="L89" s="161" t="s">
        <v>59</v>
      </c>
      <c r="M89" s="161"/>
      <c r="N89" s="125">
        <v>0</v>
      </c>
      <c r="O89" s="125"/>
      <c r="P89" s="125">
        <v>0</v>
      </c>
      <c r="Q89" s="125"/>
      <c r="R89" s="125"/>
      <c r="S89" s="21">
        <v>0</v>
      </c>
    </row>
    <row r="90" spans="1:19" ht="15.75" thickBot="1">
      <c r="A90" s="30"/>
      <c r="B90" s="163" t="s">
        <v>62</v>
      </c>
      <c r="C90" s="163"/>
      <c r="D90" s="163"/>
      <c r="E90" s="156">
        <v>182</v>
      </c>
      <c r="F90" s="156"/>
      <c r="G90" s="162" t="s">
        <v>59</v>
      </c>
      <c r="H90" s="162"/>
      <c r="I90" s="162" t="s">
        <v>59</v>
      </c>
      <c r="J90" s="162"/>
      <c r="K90" s="162"/>
      <c r="L90" s="162" t="s">
        <v>59</v>
      </c>
      <c r="M90" s="162"/>
      <c r="N90" s="137">
        <v>0</v>
      </c>
      <c r="O90" s="137"/>
      <c r="P90" s="137">
        <v>0</v>
      </c>
      <c r="Q90" s="137"/>
      <c r="R90" s="137"/>
      <c r="S90" s="26">
        <v>0</v>
      </c>
    </row>
    <row r="91" spans="1:1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thickBot="1">
      <c r="A92" s="27">
        <v>1</v>
      </c>
      <c r="B92" s="142">
        <v>2</v>
      </c>
      <c r="C92" s="142"/>
      <c r="D92" s="142"/>
      <c r="E92" s="143">
        <v>3</v>
      </c>
      <c r="F92" s="143"/>
      <c r="G92" s="143">
        <v>4</v>
      </c>
      <c r="H92" s="143"/>
      <c r="I92" s="139">
        <v>5</v>
      </c>
      <c r="J92" s="139"/>
      <c r="K92" s="139"/>
      <c r="L92" s="139">
        <v>6</v>
      </c>
      <c r="M92" s="139"/>
      <c r="N92" s="139">
        <v>7</v>
      </c>
      <c r="O92" s="139"/>
      <c r="P92" s="139">
        <v>8</v>
      </c>
      <c r="Q92" s="139"/>
      <c r="R92" s="139"/>
      <c r="S92" s="28">
        <v>9</v>
      </c>
    </row>
    <row r="93" spans="1:19">
      <c r="A93" s="10" t="s">
        <v>66</v>
      </c>
      <c r="B93" s="124" t="s">
        <v>67</v>
      </c>
      <c r="C93" s="124"/>
      <c r="D93" s="124"/>
      <c r="E93" s="164">
        <v>200</v>
      </c>
      <c r="F93" s="164"/>
      <c r="G93" s="165">
        <v>0</v>
      </c>
      <c r="H93" s="165"/>
      <c r="I93" s="113">
        <f>I95</f>
        <v>707689.34</v>
      </c>
      <c r="J93" s="113"/>
      <c r="K93" s="113"/>
      <c r="L93" s="113">
        <f>L95</f>
        <v>707689.34</v>
      </c>
      <c r="M93" s="113"/>
      <c r="N93" s="113">
        <v>0</v>
      </c>
      <c r="O93" s="113"/>
      <c r="P93" s="113">
        <f>P95</f>
        <v>707689.34</v>
      </c>
      <c r="Q93" s="113"/>
      <c r="R93" s="113"/>
      <c r="S93" s="41">
        <f>S95</f>
        <v>707689.34</v>
      </c>
    </row>
    <row r="94" spans="1:19">
      <c r="A94" s="25"/>
      <c r="B94" s="134" t="s">
        <v>21</v>
      </c>
      <c r="C94" s="134"/>
      <c r="D94" s="134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66">
        <v>201</v>
      </c>
      <c r="F95" s="166"/>
      <c r="G95" s="144">
        <v>0</v>
      </c>
      <c r="H95" s="144"/>
      <c r="I95" s="125">
        <f ca="1">'дс 2'!I95:K95+'дс 9'!I95:K95+'дс 15'!I95:K95+'дс 16'!I95:K95+'дс 23'!I95:K95+'дс 25'!I95:K95+'дс 34'!I95:K95+'дс 36'!I95:K95+'дс 39'!I95:K95+'дс 40'!I95:K95+'дс 41'!I95:K95+'дс 42'!I95:K95+'дс 44'!I95:K95+'дс 46'!I95:K95+ппмс!I95+цдютт!I95+'шк 1'!I95:K95+'шк 2'!I95:K95+'шк 4'!I95:K95+'шк 5'!I95:K95+шк.оремиф!I95</f>
        <v>707689.34</v>
      </c>
      <c r="J95" s="125"/>
      <c r="K95" s="125"/>
      <c r="L95" s="131">
        <f>I95</f>
        <v>707689.34</v>
      </c>
      <c r="M95" s="131"/>
      <c r="N95" s="125">
        <v>0</v>
      </c>
      <c r="O95" s="125"/>
      <c r="P95" s="125">
        <f ca="1">'дс 2'!P95:R95+'дс 9'!P95:R95+'дс 15'!P95:R95+'дс 16'!P95:R95+'дс 23'!P95:R95+'дс 25'!P95:R95+'дс 34'!P95:R95+'дс 36'!P95:R95+'дс 39'!P95:R95+'дс 40'!P95:R95+'дс 41'!P95:R95+'дс 42'!P95:R95+'дс 44'!P95:R95+'дс 46'!P95:R95+ппмс!P95+цдютт!P95+'шк 1'!P95:R95+'шк 2'!P95:R95+'шк 4'!P95:R95+'шк 5'!P95:R95+шк.оремиф!P95</f>
        <v>707689.34</v>
      </c>
      <c r="Q95" s="125"/>
      <c r="R95" s="125"/>
      <c r="S95" s="21">
        <f>P95</f>
        <v>707689.34</v>
      </c>
    </row>
    <row r="96" spans="1:19">
      <c r="A96" s="19"/>
      <c r="B96" s="23"/>
      <c r="C96" s="22"/>
      <c r="D96" s="22"/>
      <c r="E96" s="166">
        <v>202</v>
      </c>
      <c r="F96" s="166"/>
      <c r="G96" s="144">
        <v>0</v>
      </c>
      <c r="H96" s="144"/>
      <c r="I96" s="125">
        <v>0</v>
      </c>
      <c r="J96" s="125"/>
      <c r="K96" s="125"/>
      <c r="L96" s="131">
        <v>0</v>
      </c>
      <c r="M96" s="131"/>
      <c r="N96" s="125">
        <v>0</v>
      </c>
      <c r="O96" s="125"/>
      <c r="P96" s="125">
        <v>0</v>
      </c>
      <c r="Q96" s="125"/>
      <c r="R96" s="125"/>
      <c r="S96" s="21">
        <v>0</v>
      </c>
    </row>
    <row r="97" spans="1:19">
      <c r="A97" s="19"/>
      <c r="B97" s="23"/>
      <c r="C97" s="22"/>
      <c r="D97" s="22"/>
      <c r="E97" s="166">
        <v>203</v>
      </c>
      <c r="F97" s="166"/>
      <c r="G97" s="144">
        <v>0</v>
      </c>
      <c r="H97" s="144"/>
      <c r="I97" s="125">
        <v>0</v>
      </c>
      <c r="J97" s="125"/>
      <c r="K97" s="125"/>
      <c r="L97" s="131">
        <v>0</v>
      </c>
      <c r="M97" s="131"/>
      <c r="N97" s="125">
        <v>0</v>
      </c>
      <c r="O97" s="125"/>
      <c r="P97" s="125">
        <v>0</v>
      </c>
      <c r="Q97" s="125"/>
      <c r="R97" s="125"/>
      <c r="S97" s="21">
        <v>0</v>
      </c>
    </row>
    <row r="98" spans="1:19">
      <c r="A98" s="19"/>
      <c r="B98" s="23"/>
      <c r="C98" s="22"/>
      <c r="D98" s="22"/>
      <c r="E98" s="166">
        <v>204</v>
      </c>
      <c r="F98" s="166"/>
      <c r="G98" s="144">
        <v>0</v>
      </c>
      <c r="H98" s="144"/>
      <c r="I98" s="125">
        <v>0</v>
      </c>
      <c r="J98" s="125"/>
      <c r="K98" s="125"/>
      <c r="L98" s="131">
        <v>0</v>
      </c>
      <c r="M98" s="131"/>
      <c r="N98" s="125">
        <v>0</v>
      </c>
      <c r="O98" s="125"/>
      <c r="P98" s="125">
        <v>0</v>
      </c>
      <c r="Q98" s="125"/>
      <c r="R98" s="125"/>
      <c r="S98" s="21">
        <v>0</v>
      </c>
    </row>
    <row r="99" spans="1:19">
      <c r="A99" s="19"/>
      <c r="B99" s="23"/>
      <c r="C99" s="22"/>
      <c r="D99" s="22"/>
      <c r="E99" s="166">
        <v>205</v>
      </c>
      <c r="F99" s="166"/>
      <c r="G99" s="144">
        <v>0</v>
      </c>
      <c r="H99" s="144"/>
      <c r="I99" s="125">
        <v>0</v>
      </c>
      <c r="J99" s="125"/>
      <c r="K99" s="125"/>
      <c r="L99" s="131">
        <v>0</v>
      </c>
      <c r="M99" s="131"/>
      <c r="N99" s="125">
        <v>0</v>
      </c>
      <c r="O99" s="125"/>
      <c r="P99" s="125">
        <v>0</v>
      </c>
      <c r="Q99" s="125"/>
      <c r="R99" s="125"/>
      <c r="S99" s="21">
        <v>0</v>
      </c>
    </row>
    <row r="100" spans="1:19">
      <c r="A100" s="19"/>
      <c r="B100" s="23"/>
      <c r="C100" s="22"/>
      <c r="D100" s="22"/>
      <c r="E100" s="166">
        <v>206</v>
      </c>
      <c r="F100" s="166"/>
      <c r="G100" s="144">
        <v>0</v>
      </c>
      <c r="H100" s="144"/>
      <c r="I100" s="125">
        <v>0</v>
      </c>
      <c r="J100" s="125"/>
      <c r="K100" s="125"/>
      <c r="L100" s="131">
        <v>0</v>
      </c>
      <c r="M100" s="131"/>
      <c r="N100" s="125">
        <v>0</v>
      </c>
      <c r="O100" s="125"/>
      <c r="P100" s="125">
        <v>0</v>
      </c>
      <c r="Q100" s="125"/>
      <c r="R100" s="125"/>
      <c r="S100" s="21">
        <v>0</v>
      </c>
    </row>
    <row r="101" spans="1:19">
      <c r="A101" s="19"/>
      <c r="B101" s="23"/>
      <c r="C101" s="22"/>
      <c r="D101" s="22"/>
      <c r="E101" s="166">
        <v>207</v>
      </c>
      <c r="F101" s="166"/>
      <c r="G101" s="144">
        <v>0</v>
      </c>
      <c r="H101" s="144"/>
      <c r="I101" s="125">
        <v>0</v>
      </c>
      <c r="J101" s="125"/>
      <c r="K101" s="125"/>
      <c r="L101" s="131">
        <v>0</v>
      </c>
      <c r="M101" s="131"/>
      <c r="N101" s="125">
        <v>0</v>
      </c>
      <c r="O101" s="125"/>
      <c r="P101" s="125">
        <v>0</v>
      </c>
      <c r="Q101" s="125"/>
      <c r="R101" s="125"/>
      <c r="S101" s="21">
        <v>0</v>
      </c>
    </row>
    <row r="102" spans="1:19">
      <c r="A102" s="19"/>
      <c r="B102" s="23"/>
      <c r="C102" s="22"/>
      <c r="D102" s="22"/>
      <c r="E102" s="166">
        <v>208</v>
      </c>
      <c r="F102" s="166"/>
      <c r="G102" s="144">
        <v>0</v>
      </c>
      <c r="H102" s="144"/>
      <c r="I102" s="125">
        <v>0</v>
      </c>
      <c r="J102" s="125"/>
      <c r="K102" s="125"/>
      <c r="L102" s="131">
        <v>0</v>
      </c>
      <c r="M102" s="131"/>
      <c r="N102" s="125">
        <v>0</v>
      </c>
      <c r="O102" s="125"/>
      <c r="P102" s="125">
        <v>0</v>
      </c>
      <c r="Q102" s="125"/>
      <c r="R102" s="125"/>
      <c r="S102" s="21">
        <v>0</v>
      </c>
    </row>
    <row r="103" spans="1:19" ht="15.75" thickBot="1">
      <c r="A103" s="30"/>
      <c r="B103" s="23"/>
      <c r="C103" s="22"/>
      <c r="D103" s="22"/>
      <c r="E103" s="166">
        <v>209</v>
      </c>
      <c r="F103" s="166"/>
      <c r="G103" s="144">
        <v>0</v>
      </c>
      <c r="H103" s="144"/>
      <c r="I103" s="125">
        <v>0</v>
      </c>
      <c r="J103" s="125"/>
      <c r="K103" s="125"/>
      <c r="L103" s="131">
        <v>0</v>
      </c>
      <c r="M103" s="131"/>
      <c r="N103" s="125">
        <v>0</v>
      </c>
      <c r="O103" s="125"/>
      <c r="P103" s="125">
        <v>0</v>
      </c>
      <c r="Q103" s="125"/>
      <c r="R103" s="125"/>
      <c r="S103" s="21">
        <v>0</v>
      </c>
    </row>
    <row r="104" spans="1:19">
      <c r="A104" s="45">
        <v>21</v>
      </c>
      <c r="B104" s="124" t="s">
        <v>68</v>
      </c>
      <c r="C104" s="124"/>
      <c r="D104" s="124"/>
      <c r="E104" s="155">
        <v>210</v>
      </c>
      <c r="F104" s="155"/>
      <c r="G104" s="141">
        <v>0</v>
      </c>
      <c r="H104" s="141"/>
      <c r="I104" s="177">
        <f>I105+I106</f>
        <v>6464259.9799999995</v>
      </c>
      <c r="J104" s="130"/>
      <c r="K104" s="130"/>
      <c r="L104" s="130">
        <f>L105+L106</f>
        <v>6464259.9799999995</v>
      </c>
      <c r="M104" s="130"/>
      <c r="N104" s="141">
        <v>0</v>
      </c>
      <c r="O104" s="141"/>
      <c r="P104" s="130">
        <f>P105+P106</f>
        <v>8301904.9899999993</v>
      </c>
      <c r="Q104" s="130"/>
      <c r="R104" s="130"/>
      <c r="S104" s="20">
        <f>P104</f>
        <v>8301904.9899999993</v>
      </c>
    </row>
    <row r="105" spans="1:19">
      <c r="A105" s="19"/>
      <c r="B105" s="167" t="s">
        <v>69</v>
      </c>
      <c r="C105" s="168"/>
      <c r="D105" s="168"/>
      <c r="E105" s="166">
        <v>211</v>
      </c>
      <c r="F105" s="166"/>
      <c r="G105" s="144">
        <v>0</v>
      </c>
      <c r="H105" s="144"/>
      <c r="I105" s="129">
        <f ca="1">'дс 2'!I105:K105+'дс 9'!I105:K105+'дс 15'!I105:K105+'дс 16'!I105:K105+'дс 23'!I105:K105+'дс 25'!I105:K105+'дс 34'!I105:K105+'дс 36'!I105:K105+'дс 39'!I105:K105+'дс 40'!I105:K105+'дс 41'!I105:K105+'дс 42'!I105:K105+'дс 44'!I105:K105+'дс 46'!I105:K105+ппмс!I105+цдютт!I105+'шк 1'!I105:K105+'шк 2'!I105:K105+'шк 4'!I105:K105+'шк 5'!I105:K105+шк.оремиф!I105</f>
        <v>620462.01</v>
      </c>
      <c r="J105" s="129"/>
      <c r="K105" s="129"/>
      <c r="L105" s="130">
        <f>I105</f>
        <v>620462.01</v>
      </c>
      <c r="M105" s="130"/>
      <c r="N105" s="125">
        <v>0</v>
      </c>
      <c r="O105" s="125"/>
      <c r="P105" s="129">
        <f ca="1">'дс 2'!P105:R105+'дс 9'!P105:R105+'дс 15'!P105:R105+'дс 16'!P105:R105+'дс 23'!P105:R105+'дс 25'!P105:R105+'дс 34'!P105:R105+'дс 36'!P105:R105+'дс 39'!P105:R105+'дс 40'!P105:R105+'дс 41'!P105:R105+'дс 42'!P105:R105+'дс 44'!P105:R105+'дс 46'!P105:R105+ппмс!P105+цдютт!P105+'шк 1'!P105:R105+'шк 2'!P105:R105+'шк 4'!P105:R105+'шк 5'!P105:R105+шк.оремиф!P105</f>
        <v>1500743.63</v>
      </c>
      <c r="Q105" s="129"/>
      <c r="R105" s="129"/>
      <c r="S105" s="20">
        <f>P105</f>
        <v>1500743.63</v>
      </c>
    </row>
    <row r="106" spans="1:19">
      <c r="A106" s="19"/>
      <c r="B106" s="167" t="s">
        <v>70</v>
      </c>
      <c r="C106" s="167"/>
      <c r="D106" s="167"/>
      <c r="E106" s="166">
        <v>212</v>
      </c>
      <c r="F106" s="166"/>
      <c r="G106" s="144">
        <v>0</v>
      </c>
      <c r="H106" s="144"/>
      <c r="I106" s="129">
        <f ca="1">'дс 2'!I106:K106+'дс 9'!I106:K106+'дс 15'!I106:K106+'дс 16'!I106:K106+'дс 23'!I106:K106+'дс 25'!I106:K106+'дс 34'!I106:K106+'дс 36'!I106:K106+'дс 39'!I106:K106+'дс 40'!I106:K106+'дс 41'!I106:K106+'дс 42'!I106:K106+'дс 44'!I106:K106+'дс 46'!I106:K106+ппмс!I106+цдютт!I106+'шк 1'!I106:K106+'шк 2'!I106:K106+'шк 4'!I106:K106+'шк 5'!I106:K106+шк.оремиф!I106</f>
        <v>5843797.9699999997</v>
      </c>
      <c r="J106" s="129"/>
      <c r="K106" s="129"/>
      <c r="L106" s="130">
        <f>I106</f>
        <v>5843797.9699999997</v>
      </c>
      <c r="M106" s="130"/>
      <c r="N106" s="125">
        <v>0</v>
      </c>
      <c r="O106" s="125"/>
      <c r="P106" s="129">
        <f ca="1">'дс 2'!P106:R106+'дс 9'!P106:R106+'дс 15'!P106:R106+'дс 16'!P106:R106+'дс 23'!P106:R106+'дс 25'!P106:R106+'дс 34'!P106:R106+'дс 36'!P106:R106+'дс 39'!P106:R106+'дс 40'!P106:R106+'дс 41'!P106:R106+'дс 42'!P106:R106+'дс 44'!P106:R106+'дс 46'!P106:R106+ппмс!P106+цдютт!P106+'шк 1'!P106:R106+'шк 2'!P106:R106+'шк 4'!P106:R106+'шк 5'!P106:R106+шк.оремиф!P106</f>
        <v>6801161.3599999994</v>
      </c>
      <c r="Q106" s="129"/>
      <c r="R106" s="129"/>
      <c r="S106" s="20">
        <f>P106</f>
        <v>6801161.3599999994</v>
      </c>
    </row>
    <row r="107" spans="1:19" ht="15.75" thickBot="1">
      <c r="A107" s="19"/>
      <c r="B107" s="23"/>
      <c r="C107" s="22"/>
      <c r="D107" s="22"/>
      <c r="E107" s="166">
        <v>213</v>
      </c>
      <c r="F107" s="166"/>
      <c r="G107" s="144">
        <v>0</v>
      </c>
      <c r="H107" s="144"/>
      <c r="I107" s="125">
        <v>0</v>
      </c>
      <c r="J107" s="125"/>
      <c r="K107" s="125"/>
      <c r="L107" s="131">
        <v>0</v>
      </c>
      <c r="M107" s="131"/>
      <c r="N107" s="125">
        <v>0</v>
      </c>
      <c r="O107" s="125"/>
      <c r="P107" s="125">
        <v>0</v>
      </c>
      <c r="Q107" s="125"/>
      <c r="R107" s="125"/>
      <c r="S107" s="21">
        <v>0</v>
      </c>
    </row>
    <row r="108" spans="1:19">
      <c r="A108" s="10" t="s">
        <v>71</v>
      </c>
      <c r="B108" s="124" t="s">
        <v>72</v>
      </c>
      <c r="C108" s="124"/>
      <c r="D108" s="124"/>
      <c r="E108" s="155">
        <v>220</v>
      </c>
      <c r="F108" s="155"/>
      <c r="G108" s="131">
        <v>0</v>
      </c>
      <c r="H108" s="131"/>
      <c r="I108" s="131">
        <v>0</v>
      </c>
      <c r="J108" s="131"/>
      <c r="K108" s="131"/>
      <c r="L108" s="131">
        <v>0</v>
      </c>
      <c r="M108" s="131"/>
      <c r="N108" s="131">
        <v>0</v>
      </c>
      <c r="O108" s="131"/>
      <c r="P108" s="131">
        <v>0</v>
      </c>
      <c r="Q108" s="131"/>
      <c r="R108" s="131"/>
      <c r="S108" s="21">
        <v>0</v>
      </c>
    </row>
    <row r="109" spans="1:19">
      <c r="A109" s="25"/>
      <c r="B109" s="134" t="s">
        <v>21</v>
      </c>
      <c r="C109" s="134"/>
      <c r="D109" s="134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>
      <c r="A110" s="19"/>
      <c r="B110" s="127" t="s">
        <v>28</v>
      </c>
      <c r="C110" s="127"/>
      <c r="D110" s="127"/>
      <c r="E110" s="155">
        <v>221</v>
      </c>
      <c r="F110" s="155"/>
      <c r="G110" s="125">
        <v>0</v>
      </c>
      <c r="H110" s="125"/>
      <c r="I110" s="125">
        <v>0</v>
      </c>
      <c r="J110" s="125"/>
      <c r="K110" s="125"/>
      <c r="L110" s="131">
        <v>0</v>
      </c>
      <c r="M110" s="131"/>
      <c r="N110" s="125">
        <v>0</v>
      </c>
      <c r="O110" s="125"/>
      <c r="P110" s="125">
        <v>0</v>
      </c>
      <c r="Q110" s="125"/>
      <c r="R110" s="125"/>
      <c r="S110" s="21">
        <v>0</v>
      </c>
    </row>
    <row r="111" spans="1:19">
      <c r="A111" s="19"/>
      <c r="B111" s="132" t="s">
        <v>29</v>
      </c>
      <c r="C111" s="132"/>
      <c r="D111" s="132"/>
      <c r="E111" s="155">
        <v>222</v>
      </c>
      <c r="F111" s="155"/>
      <c r="G111" s="125">
        <v>0</v>
      </c>
      <c r="H111" s="125"/>
      <c r="I111" s="125">
        <v>0</v>
      </c>
      <c r="J111" s="125"/>
      <c r="K111" s="125"/>
      <c r="L111" s="131">
        <v>0</v>
      </c>
      <c r="M111" s="131"/>
      <c r="N111" s="125">
        <v>0</v>
      </c>
      <c r="O111" s="125"/>
      <c r="P111" s="125">
        <v>0</v>
      </c>
      <c r="Q111" s="125"/>
      <c r="R111" s="125"/>
      <c r="S111" s="21">
        <v>0</v>
      </c>
    </row>
    <row r="112" spans="1:19">
      <c r="A112" s="19"/>
      <c r="B112" s="167" t="s">
        <v>30</v>
      </c>
      <c r="C112" s="167"/>
      <c r="D112" s="167"/>
      <c r="E112" s="166">
        <v>224</v>
      </c>
      <c r="F112" s="166"/>
      <c r="G112" s="144">
        <v>0</v>
      </c>
      <c r="H112" s="144"/>
      <c r="I112" s="125">
        <v>0</v>
      </c>
      <c r="J112" s="125"/>
      <c r="K112" s="125"/>
      <c r="L112" s="131">
        <v>0</v>
      </c>
      <c r="M112" s="131"/>
      <c r="N112" s="144">
        <v>0</v>
      </c>
      <c r="O112" s="144"/>
      <c r="P112" s="125">
        <v>0</v>
      </c>
      <c r="Q112" s="125"/>
      <c r="R112" s="125"/>
      <c r="S112" s="21">
        <v>0</v>
      </c>
    </row>
    <row r="113" spans="1:19">
      <c r="A113" s="19"/>
      <c r="B113" s="145" t="s">
        <v>29</v>
      </c>
      <c r="C113" s="145"/>
      <c r="D113" s="145"/>
      <c r="E113" s="166">
        <v>225</v>
      </c>
      <c r="F113" s="166"/>
      <c r="G113" s="144">
        <v>0</v>
      </c>
      <c r="H113" s="144"/>
      <c r="I113" s="125">
        <v>0</v>
      </c>
      <c r="J113" s="125"/>
      <c r="K113" s="125"/>
      <c r="L113" s="131">
        <v>0</v>
      </c>
      <c r="M113" s="131"/>
      <c r="N113" s="144">
        <v>0</v>
      </c>
      <c r="O113" s="144"/>
      <c r="P113" s="125">
        <v>0</v>
      </c>
      <c r="Q113" s="125"/>
      <c r="R113" s="125"/>
      <c r="S113" s="21">
        <v>0</v>
      </c>
    </row>
    <row r="114" spans="1:19">
      <c r="A114" s="19"/>
      <c r="B114" s="23"/>
      <c r="C114" s="22"/>
      <c r="D114" s="22"/>
      <c r="E114" s="166">
        <v>226</v>
      </c>
      <c r="F114" s="166"/>
      <c r="G114" s="144">
        <v>0</v>
      </c>
      <c r="H114" s="144"/>
      <c r="I114" s="125">
        <v>0</v>
      </c>
      <c r="J114" s="125"/>
      <c r="K114" s="125"/>
      <c r="L114" s="131">
        <v>0</v>
      </c>
      <c r="M114" s="131"/>
      <c r="N114" s="144">
        <v>0</v>
      </c>
      <c r="O114" s="144"/>
      <c r="P114" s="125">
        <v>0</v>
      </c>
      <c r="Q114" s="125"/>
      <c r="R114" s="125"/>
      <c r="S114" s="21">
        <v>0</v>
      </c>
    </row>
    <row r="115" spans="1:19">
      <c r="A115" s="19"/>
      <c r="B115" s="23"/>
      <c r="C115" s="22"/>
      <c r="D115" s="22"/>
      <c r="E115" s="166">
        <v>227</v>
      </c>
      <c r="F115" s="166"/>
      <c r="G115" s="144">
        <v>0</v>
      </c>
      <c r="H115" s="144"/>
      <c r="I115" s="125">
        <v>0</v>
      </c>
      <c r="J115" s="125"/>
      <c r="K115" s="125"/>
      <c r="L115" s="131">
        <v>0</v>
      </c>
      <c r="M115" s="131"/>
      <c r="N115" s="144">
        <v>0</v>
      </c>
      <c r="O115" s="144"/>
      <c r="P115" s="125">
        <v>0</v>
      </c>
      <c r="Q115" s="125"/>
      <c r="R115" s="125"/>
      <c r="S115" s="21">
        <v>0</v>
      </c>
    </row>
    <row r="116" spans="1:19">
      <c r="A116" s="19"/>
      <c r="B116" s="23"/>
      <c r="C116" s="22"/>
      <c r="D116" s="22"/>
      <c r="E116" s="166">
        <v>228</v>
      </c>
      <c r="F116" s="166"/>
      <c r="G116" s="144">
        <v>0</v>
      </c>
      <c r="H116" s="144"/>
      <c r="I116" s="125">
        <v>0</v>
      </c>
      <c r="J116" s="125"/>
      <c r="K116" s="125"/>
      <c r="L116" s="131">
        <v>0</v>
      </c>
      <c r="M116" s="131"/>
      <c r="N116" s="144">
        <v>0</v>
      </c>
      <c r="O116" s="144"/>
      <c r="P116" s="125">
        <v>0</v>
      </c>
      <c r="Q116" s="125"/>
      <c r="R116" s="125"/>
      <c r="S116" s="21">
        <v>0</v>
      </c>
    </row>
    <row r="117" spans="1:19" ht="15.75" thickBot="1">
      <c r="A117" s="19"/>
      <c r="B117" s="23"/>
      <c r="C117" s="22"/>
      <c r="D117" s="22"/>
      <c r="E117" s="169">
        <v>229</v>
      </c>
      <c r="F117" s="169"/>
      <c r="G117" s="149">
        <v>0</v>
      </c>
      <c r="H117" s="149"/>
      <c r="I117" s="137">
        <v>0</v>
      </c>
      <c r="J117" s="137"/>
      <c r="K117" s="137"/>
      <c r="L117" s="138">
        <v>0</v>
      </c>
      <c r="M117" s="138"/>
      <c r="N117" s="149">
        <v>0</v>
      </c>
      <c r="O117" s="149"/>
      <c r="P117" s="137">
        <v>0</v>
      </c>
      <c r="Q117" s="137"/>
      <c r="R117" s="137"/>
      <c r="S117" s="26">
        <v>0</v>
      </c>
    </row>
    <row r="118" spans="1:1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thickBot="1">
      <c r="A119" s="27">
        <v>1</v>
      </c>
      <c r="B119" s="142">
        <v>2</v>
      </c>
      <c r="C119" s="142"/>
      <c r="D119" s="142"/>
      <c r="E119" s="143">
        <v>3</v>
      </c>
      <c r="F119" s="143"/>
      <c r="G119" s="143">
        <v>4</v>
      </c>
      <c r="H119" s="143"/>
      <c r="I119" s="139">
        <v>5</v>
      </c>
      <c r="J119" s="139"/>
      <c r="K119" s="139"/>
      <c r="L119" s="139">
        <v>6</v>
      </c>
      <c r="M119" s="139"/>
      <c r="N119" s="139">
        <v>7</v>
      </c>
      <c r="O119" s="139"/>
      <c r="P119" s="139">
        <v>8</v>
      </c>
      <c r="Q119" s="139"/>
      <c r="R119" s="139"/>
      <c r="S119" s="28">
        <v>9</v>
      </c>
    </row>
    <row r="120" spans="1:19">
      <c r="A120" s="10" t="s">
        <v>74</v>
      </c>
      <c r="B120" s="124" t="s">
        <v>75</v>
      </c>
      <c r="C120" s="124"/>
      <c r="D120" s="124"/>
      <c r="E120" s="166">
        <v>230</v>
      </c>
      <c r="F120" s="166"/>
      <c r="G120" s="141">
        <v>0</v>
      </c>
      <c r="H120" s="141"/>
      <c r="I120" s="131">
        <v>0</v>
      </c>
      <c r="J120" s="131"/>
      <c r="K120" s="131"/>
      <c r="L120" s="131">
        <v>0</v>
      </c>
      <c r="M120" s="131"/>
      <c r="N120" s="131">
        <v>0</v>
      </c>
      <c r="O120" s="131"/>
      <c r="P120" s="131">
        <v>0</v>
      </c>
      <c r="Q120" s="131"/>
      <c r="R120" s="131"/>
      <c r="S120" s="21">
        <v>0</v>
      </c>
    </row>
    <row r="121" spans="1:19">
      <c r="A121" s="25"/>
      <c r="B121" s="134" t="s">
        <v>21</v>
      </c>
      <c r="C121" s="134"/>
      <c r="D121" s="134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>
      <c r="A122" s="19"/>
      <c r="B122" s="23"/>
      <c r="C122" s="22"/>
      <c r="D122" s="22"/>
      <c r="E122" s="166">
        <v>231</v>
      </c>
      <c r="F122" s="166"/>
      <c r="G122" s="144">
        <v>0</v>
      </c>
      <c r="H122" s="144"/>
      <c r="I122" s="125">
        <v>0</v>
      </c>
      <c r="J122" s="125"/>
      <c r="K122" s="125"/>
      <c r="L122" s="131">
        <v>0</v>
      </c>
      <c r="M122" s="131"/>
      <c r="N122" s="125">
        <v>0</v>
      </c>
      <c r="O122" s="125"/>
      <c r="P122" s="125">
        <v>0</v>
      </c>
      <c r="Q122" s="125"/>
      <c r="R122" s="125"/>
      <c r="S122" s="21">
        <v>0</v>
      </c>
    </row>
    <row r="123" spans="1:19" ht="15.75" thickBot="1">
      <c r="A123" s="19"/>
      <c r="B123" s="23"/>
      <c r="C123" s="22"/>
      <c r="D123" s="22"/>
      <c r="E123" s="166">
        <v>232</v>
      </c>
      <c r="F123" s="166"/>
      <c r="G123" s="144">
        <v>0</v>
      </c>
      <c r="H123" s="144"/>
      <c r="I123" s="125">
        <v>0</v>
      </c>
      <c r="J123" s="125"/>
      <c r="K123" s="125"/>
      <c r="L123" s="131">
        <v>0</v>
      </c>
      <c r="M123" s="131"/>
      <c r="N123" s="125">
        <v>0</v>
      </c>
      <c r="O123" s="125"/>
      <c r="P123" s="125">
        <v>0</v>
      </c>
      <c r="Q123" s="125"/>
      <c r="R123" s="125"/>
      <c r="S123" s="21">
        <v>0</v>
      </c>
    </row>
    <row r="124" spans="1:19">
      <c r="A124" s="10" t="s">
        <v>76</v>
      </c>
      <c r="B124" s="151" t="s">
        <v>77</v>
      </c>
      <c r="C124" s="151"/>
      <c r="D124" s="151"/>
      <c r="E124" s="159">
        <v>240</v>
      </c>
      <c r="F124" s="159"/>
      <c r="G124" s="141">
        <v>0</v>
      </c>
      <c r="H124" s="141"/>
      <c r="I124" s="131">
        <v>0</v>
      </c>
      <c r="J124" s="131"/>
      <c r="K124" s="131"/>
      <c r="L124" s="154">
        <v>0</v>
      </c>
      <c r="M124" s="154"/>
      <c r="N124" s="141">
        <v>0</v>
      </c>
      <c r="O124" s="141"/>
      <c r="P124" s="131">
        <v>0</v>
      </c>
      <c r="Q124" s="131"/>
      <c r="R124" s="131"/>
      <c r="S124" s="39">
        <v>0</v>
      </c>
    </row>
    <row r="125" spans="1:19">
      <c r="A125" s="19"/>
      <c r="B125" s="167" t="s">
        <v>78</v>
      </c>
      <c r="C125" s="167"/>
      <c r="D125" s="167"/>
      <c r="E125" s="166">
        <v>241</v>
      </c>
      <c r="F125" s="166"/>
      <c r="G125" s="144">
        <v>0</v>
      </c>
      <c r="H125" s="144"/>
      <c r="I125" s="125">
        <v>0</v>
      </c>
      <c r="J125" s="125"/>
      <c r="K125" s="125"/>
      <c r="L125" s="131">
        <v>0</v>
      </c>
      <c r="M125" s="131"/>
      <c r="N125" s="125">
        <v>0</v>
      </c>
      <c r="O125" s="125"/>
      <c r="P125" s="125">
        <v>0</v>
      </c>
      <c r="Q125" s="125"/>
      <c r="R125" s="125"/>
      <c r="S125" s="21">
        <v>0</v>
      </c>
    </row>
    <row r="126" spans="1:19">
      <c r="A126" s="19"/>
      <c r="B126" s="145" t="s">
        <v>79</v>
      </c>
      <c r="C126" s="145"/>
      <c r="D126" s="145"/>
      <c r="E126" s="166">
        <v>242</v>
      </c>
      <c r="F126" s="166"/>
      <c r="G126" s="144">
        <v>0</v>
      </c>
      <c r="H126" s="144"/>
      <c r="I126" s="125">
        <v>0</v>
      </c>
      <c r="J126" s="125"/>
      <c r="K126" s="125"/>
      <c r="L126" s="131">
        <v>0</v>
      </c>
      <c r="M126" s="131"/>
      <c r="N126" s="125">
        <v>0</v>
      </c>
      <c r="O126" s="125"/>
      <c r="P126" s="125">
        <v>0</v>
      </c>
      <c r="Q126" s="125"/>
      <c r="R126" s="125"/>
      <c r="S126" s="21">
        <v>0</v>
      </c>
    </row>
    <row r="127" spans="1:19">
      <c r="A127" s="19"/>
      <c r="B127" s="145" t="s">
        <v>80</v>
      </c>
      <c r="C127" s="145"/>
      <c r="D127" s="145"/>
      <c r="E127" s="166">
        <v>243</v>
      </c>
      <c r="F127" s="166"/>
      <c r="G127" s="144">
        <v>0</v>
      </c>
      <c r="H127" s="144"/>
      <c r="I127" s="125">
        <v>0</v>
      </c>
      <c r="J127" s="125"/>
      <c r="K127" s="125"/>
      <c r="L127" s="131">
        <v>0</v>
      </c>
      <c r="M127" s="131"/>
      <c r="N127" s="125">
        <v>0</v>
      </c>
      <c r="O127" s="125"/>
      <c r="P127" s="125">
        <v>0</v>
      </c>
      <c r="Q127" s="125"/>
      <c r="R127" s="125"/>
      <c r="S127" s="21">
        <v>0</v>
      </c>
    </row>
    <row r="128" spans="1:19">
      <c r="A128" s="19"/>
      <c r="B128" s="167" t="s">
        <v>81</v>
      </c>
      <c r="C128" s="167"/>
      <c r="D128" s="167"/>
      <c r="E128" s="166">
        <v>244</v>
      </c>
      <c r="F128" s="166"/>
      <c r="G128" s="144">
        <v>0</v>
      </c>
      <c r="H128" s="144"/>
      <c r="I128" s="125">
        <v>0</v>
      </c>
      <c r="J128" s="125"/>
      <c r="K128" s="125"/>
      <c r="L128" s="131">
        <v>0</v>
      </c>
      <c r="M128" s="131"/>
      <c r="N128" s="125">
        <v>0</v>
      </c>
      <c r="O128" s="125"/>
      <c r="P128" s="125">
        <v>0</v>
      </c>
      <c r="Q128" s="125"/>
      <c r="R128" s="125"/>
      <c r="S128" s="21">
        <v>0</v>
      </c>
    </row>
    <row r="129" spans="1:19">
      <c r="A129" s="19"/>
      <c r="B129" s="145" t="s">
        <v>29</v>
      </c>
      <c r="C129" s="145"/>
      <c r="D129" s="145"/>
      <c r="E129" s="166">
        <v>245</v>
      </c>
      <c r="F129" s="166"/>
      <c r="G129" s="144">
        <v>0</v>
      </c>
      <c r="H129" s="144"/>
      <c r="I129" s="125">
        <v>0</v>
      </c>
      <c r="J129" s="125"/>
      <c r="K129" s="125"/>
      <c r="L129" s="131">
        <v>0</v>
      </c>
      <c r="M129" s="131"/>
      <c r="N129" s="125">
        <v>0</v>
      </c>
      <c r="O129" s="125"/>
      <c r="P129" s="125">
        <v>0</v>
      </c>
      <c r="Q129" s="125"/>
      <c r="R129" s="125"/>
      <c r="S129" s="21">
        <v>0</v>
      </c>
    </row>
    <row r="130" spans="1:19">
      <c r="A130" s="19"/>
      <c r="B130" s="167" t="s">
        <v>30</v>
      </c>
      <c r="C130" s="167"/>
      <c r="D130" s="167"/>
      <c r="E130" s="166">
        <v>246</v>
      </c>
      <c r="F130" s="166"/>
      <c r="G130" s="144">
        <v>0</v>
      </c>
      <c r="H130" s="144"/>
      <c r="I130" s="125">
        <v>0</v>
      </c>
      <c r="J130" s="125"/>
      <c r="K130" s="125"/>
      <c r="L130" s="131">
        <v>0</v>
      </c>
      <c r="M130" s="131"/>
      <c r="N130" s="125">
        <v>0</v>
      </c>
      <c r="O130" s="125"/>
      <c r="P130" s="125">
        <v>0</v>
      </c>
      <c r="Q130" s="125"/>
      <c r="R130" s="125"/>
      <c r="S130" s="21">
        <v>0</v>
      </c>
    </row>
    <row r="131" spans="1:19">
      <c r="A131" s="19"/>
      <c r="B131" s="145" t="s">
        <v>29</v>
      </c>
      <c r="C131" s="145"/>
      <c r="D131" s="145"/>
      <c r="E131" s="166">
        <v>247</v>
      </c>
      <c r="F131" s="166"/>
      <c r="G131" s="144">
        <v>0</v>
      </c>
      <c r="H131" s="144"/>
      <c r="I131" s="125">
        <v>0</v>
      </c>
      <c r="J131" s="125"/>
      <c r="K131" s="125"/>
      <c r="L131" s="131">
        <v>0</v>
      </c>
      <c r="M131" s="131"/>
      <c r="N131" s="125">
        <v>0</v>
      </c>
      <c r="O131" s="125"/>
      <c r="P131" s="125">
        <v>0</v>
      </c>
      <c r="Q131" s="125"/>
      <c r="R131" s="125"/>
      <c r="S131" s="21">
        <v>0</v>
      </c>
    </row>
    <row r="132" spans="1:19">
      <c r="A132" s="19"/>
      <c r="B132" s="23"/>
      <c r="C132" s="22"/>
      <c r="D132" s="22"/>
      <c r="E132" s="166">
        <v>248</v>
      </c>
      <c r="F132" s="166"/>
      <c r="G132" s="144">
        <v>0</v>
      </c>
      <c r="H132" s="144"/>
      <c r="I132" s="125">
        <v>0</v>
      </c>
      <c r="J132" s="125"/>
      <c r="K132" s="125"/>
      <c r="L132" s="131">
        <v>0</v>
      </c>
      <c r="M132" s="131"/>
      <c r="N132" s="125">
        <v>0</v>
      </c>
      <c r="O132" s="125"/>
      <c r="P132" s="125">
        <v>0</v>
      </c>
      <c r="Q132" s="125"/>
      <c r="R132" s="125"/>
      <c r="S132" s="21">
        <v>0</v>
      </c>
    </row>
    <row r="133" spans="1:19" ht="15.75" thickBot="1">
      <c r="A133" s="30"/>
      <c r="B133" s="23"/>
      <c r="C133" s="22"/>
      <c r="D133" s="22"/>
      <c r="E133" s="166">
        <v>249</v>
      </c>
      <c r="F133" s="166"/>
      <c r="G133" s="144">
        <v>0</v>
      </c>
      <c r="H133" s="144"/>
      <c r="I133" s="125">
        <v>0</v>
      </c>
      <c r="J133" s="125"/>
      <c r="K133" s="125"/>
      <c r="L133" s="131">
        <v>0</v>
      </c>
      <c r="M133" s="131"/>
      <c r="N133" s="125">
        <v>0</v>
      </c>
      <c r="O133" s="125"/>
      <c r="P133" s="125">
        <v>0</v>
      </c>
      <c r="Q133" s="125"/>
      <c r="R133" s="125"/>
      <c r="S133" s="21">
        <v>0</v>
      </c>
    </row>
    <row r="134" spans="1:19">
      <c r="A134" s="10" t="s">
        <v>82</v>
      </c>
      <c r="B134" s="151" t="s">
        <v>83</v>
      </c>
      <c r="C134" s="151"/>
      <c r="D134" s="151"/>
      <c r="E134" s="159">
        <v>250</v>
      </c>
      <c r="F134" s="159"/>
      <c r="G134" s="141">
        <v>0</v>
      </c>
      <c r="H134" s="141"/>
      <c r="I134" s="131">
        <v>0</v>
      </c>
      <c r="J134" s="131"/>
      <c r="K134" s="131"/>
      <c r="L134" s="154">
        <v>0</v>
      </c>
      <c r="M134" s="154"/>
      <c r="N134" s="141">
        <v>0</v>
      </c>
      <c r="O134" s="141"/>
      <c r="P134" s="131">
        <v>0</v>
      </c>
      <c r="Q134" s="131"/>
      <c r="R134" s="131"/>
      <c r="S134" s="39">
        <v>0</v>
      </c>
    </row>
    <row r="135" spans="1:19">
      <c r="A135" s="19"/>
      <c r="B135" s="167" t="s">
        <v>78</v>
      </c>
      <c r="C135" s="167"/>
      <c r="D135" s="167"/>
      <c r="E135" s="166">
        <v>251</v>
      </c>
      <c r="F135" s="166"/>
      <c r="G135" s="144">
        <v>0</v>
      </c>
      <c r="H135" s="144"/>
      <c r="I135" s="125">
        <v>0</v>
      </c>
      <c r="J135" s="125"/>
      <c r="K135" s="125"/>
      <c r="L135" s="131">
        <v>0</v>
      </c>
      <c r="M135" s="131"/>
      <c r="N135" s="125">
        <v>0</v>
      </c>
      <c r="O135" s="125"/>
      <c r="P135" s="125">
        <v>0</v>
      </c>
      <c r="Q135" s="125"/>
      <c r="R135" s="125"/>
      <c r="S135" s="21">
        <v>0</v>
      </c>
    </row>
    <row r="136" spans="1:19">
      <c r="A136" s="19"/>
      <c r="B136" s="145" t="s">
        <v>79</v>
      </c>
      <c r="C136" s="145"/>
      <c r="D136" s="145"/>
      <c r="E136" s="166">
        <v>252</v>
      </c>
      <c r="F136" s="166"/>
      <c r="G136" s="144">
        <v>0</v>
      </c>
      <c r="H136" s="144"/>
      <c r="I136" s="125">
        <v>0</v>
      </c>
      <c r="J136" s="125"/>
      <c r="K136" s="125"/>
      <c r="L136" s="131">
        <v>0</v>
      </c>
      <c r="M136" s="131"/>
      <c r="N136" s="125">
        <v>0</v>
      </c>
      <c r="O136" s="125"/>
      <c r="P136" s="125">
        <v>0</v>
      </c>
      <c r="Q136" s="125"/>
      <c r="R136" s="125"/>
      <c r="S136" s="21">
        <v>0</v>
      </c>
    </row>
    <row r="137" spans="1:19">
      <c r="A137" s="19"/>
      <c r="B137" s="145" t="s">
        <v>80</v>
      </c>
      <c r="C137" s="145"/>
      <c r="D137" s="145"/>
      <c r="E137" s="166">
        <v>253</v>
      </c>
      <c r="F137" s="166"/>
      <c r="G137" s="144">
        <v>0</v>
      </c>
      <c r="H137" s="144"/>
      <c r="I137" s="125">
        <v>0</v>
      </c>
      <c r="J137" s="125"/>
      <c r="K137" s="125"/>
      <c r="L137" s="131">
        <v>0</v>
      </c>
      <c r="M137" s="131"/>
      <c r="N137" s="125">
        <v>0</v>
      </c>
      <c r="O137" s="125"/>
      <c r="P137" s="125">
        <v>0</v>
      </c>
      <c r="Q137" s="125"/>
      <c r="R137" s="125"/>
      <c r="S137" s="21">
        <v>0</v>
      </c>
    </row>
    <row r="138" spans="1:19">
      <c r="A138" s="19"/>
      <c r="B138" s="167" t="s">
        <v>81</v>
      </c>
      <c r="C138" s="167"/>
      <c r="D138" s="167"/>
      <c r="E138" s="166">
        <v>254</v>
      </c>
      <c r="F138" s="166"/>
      <c r="G138" s="144">
        <v>0</v>
      </c>
      <c r="H138" s="144"/>
      <c r="I138" s="125">
        <v>0</v>
      </c>
      <c r="J138" s="125"/>
      <c r="K138" s="125"/>
      <c r="L138" s="131">
        <v>0</v>
      </c>
      <c r="M138" s="131"/>
      <c r="N138" s="125">
        <v>0</v>
      </c>
      <c r="O138" s="125"/>
      <c r="P138" s="125">
        <v>0</v>
      </c>
      <c r="Q138" s="125"/>
      <c r="R138" s="125"/>
      <c r="S138" s="21">
        <v>0</v>
      </c>
    </row>
    <row r="139" spans="1:19">
      <c r="A139" s="19"/>
      <c r="B139" s="145" t="s">
        <v>29</v>
      </c>
      <c r="C139" s="145"/>
      <c r="D139" s="145"/>
      <c r="E139" s="166">
        <v>255</v>
      </c>
      <c r="F139" s="166"/>
      <c r="G139" s="144">
        <v>0</v>
      </c>
      <c r="H139" s="144"/>
      <c r="I139" s="125">
        <v>0</v>
      </c>
      <c r="J139" s="125"/>
      <c r="K139" s="125"/>
      <c r="L139" s="131">
        <v>0</v>
      </c>
      <c r="M139" s="131"/>
      <c r="N139" s="125">
        <v>0</v>
      </c>
      <c r="O139" s="125"/>
      <c r="P139" s="125">
        <v>0</v>
      </c>
      <c r="Q139" s="125"/>
      <c r="R139" s="125"/>
      <c r="S139" s="21">
        <v>0</v>
      </c>
    </row>
    <row r="140" spans="1:19">
      <c r="A140" s="19"/>
      <c r="B140" s="167" t="s">
        <v>30</v>
      </c>
      <c r="C140" s="167"/>
      <c r="D140" s="167"/>
      <c r="E140" s="166">
        <v>256</v>
      </c>
      <c r="F140" s="166"/>
      <c r="G140" s="144">
        <v>0</v>
      </c>
      <c r="H140" s="144"/>
      <c r="I140" s="125">
        <v>0</v>
      </c>
      <c r="J140" s="125"/>
      <c r="K140" s="125"/>
      <c r="L140" s="131">
        <v>0</v>
      </c>
      <c r="M140" s="131"/>
      <c r="N140" s="125">
        <v>0</v>
      </c>
      <c r="O140" s="125"/>
      <c r="P140" s="125">
        <v>0</v>
      </c>
      <c r="Q140" s="125"/>
      <c r="R140" s="125"/>
      <c r="S140" s="21">
        <v>0</v>
      </c>
    </row>
    <row r="141" spans="1:19">
      <c r="A141" s="19"/>
      <c r="B141" s="145" t="s">
        <v>29</v>
      </c>
      <c r="C141" s="145"/>
      <c r="D141" s="145"/>
      <c r="E141" s="166">
        <v>257</v>
      </c>
      <c r="F141" s="166"/>
      <c r="G141" s="144">
        <v>0</v>
      </c>
      <c r="H141" s="144"/>
      <c r="I141" s="125">
        <v>0</v>
      </c>
      <c r="J141" s="125"/>
      <c r="K141" s="125"/>
      <c r="L141" s="131">
        <v>0</v>
      </c>
      <c r="M141" s="131"/>
      <c r="N141" s="125">
        <v>0</v>
      </c>
      <c r="O141" s="125"/>
      <c r="P141" s="125">
        <v>0</v>
      </c>
      <c r="Q141" s="125"/>
      <c r="R141" s="125"/>
      <c r="S141" s="21">
        <v>0</v>
      </c>
    </row>
    <row r="142" spans="1:19">
      <c r="A142" s="19"/>
      <c r="B142" s="23"/>
      <c r="C142" s="22"/>
      <c r="D142" s="22"/>
      <c r="E142" s="166">
        <v>258</v>
      </c>
      <c r="F142" s="166"/>
      <c r="G142" s="144">
        <v>0</v>
      </c>
      <c r="H142" s="144"/>
      <c r="I142" s="125">
        <v>0</v>
      </c>
      <c r="J142" s="125"/>
      <c r="K142" s="125"/>
      <c r="L142" s="131">
        <v>0</v>
      </c>
      <c r="M142" s="131"/>
      <c r="N142" s="125">
        <v>0</v>
      </c>
      <c r="O142" s="125"/>
      <c r="P142" s="125">
        <v>0</v>
      </c>
      <c r="Q142" s="125"/>
      <c r="R142" s="125"/>
      <c r="S142" s="21">
        <v>0</v>
      </c>
    </row>
    <row r="143" spans="1:19" ht="15.75" thickBot="1">
      <c r="A143" s="30"/>
      <c r="B143" s="23"/>
      <c r="C143" s="22"/>
      <c r="D143" s="22"/>
      <c r="E143" s="169">
        <v>259</v>
      </c>
      <c r="F143" s="169"/>
      <c r="G143" s="149">
        <v>0</v>
      </c>
      <c r="H143" s="149"/>
      <c r="I143" s="137">
        <v>0</v>
      </c>
      <c r="J143" s="137"/>
      <c r="K143" s="137"/>
      <c r="L143" s="138">
        <v>0</v>
      </c>
      <c r="M143" s="138"/>
      <c r="N143" s="137">
        <v>0</v>
      </c>
      <c r="O143" s="137"/>
      <c r="P143" s="137">
        <v>0</v>
      </c>
      <c r="Q143" s="137"/>
      <c r="R143" s="137"/>
      <c r="S143" s="26">
        <v>0</v>
      </c>
    </row>
    <row r="144" spans="1:1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thickBot="1">
      <c r="A145" s="27">
        <v>1</v>
      </c>
      <c r="B145" s="142">
        <v>2</v>
      </c>
      <c r="C145" s="142"/>
      <c r="D145" s="142"/>
      <c r="E145" s="143">
        <v>3</v>
      </c>
      <c r="F145" s="143"/>
      <c r="G145" s="143">
        <v>4</v>
      </c>
      <c r="H145" s="143"/>
      <c r="I145" s="139">
        <v>5</v>
      </c>
      <c r="J145" s="139"/>
      <c r="K145" s="139"/>
      <c r="L145" s="139">
        <v>6</v>
      </c>
      <c r="M145" s="139"/>
      <c r="N145" s="139">
        <v>7</v>
      </c>
      <c r="O145" s="139"/>
      <c r="P145" s="139">
        <v>8</v>
      </c>
      <c r="Q145" s="139"/>
      <c r="R145" s="139"/>
      <c r="S145" s="28">
        <v>9</v>
      </c>
      <c r="T145" s="7"/>
    </row>
    <row r="146" spans="1:20">
      <c r="A146" s="10" t="s">
        <v>85</v>
      </c>
      <c r="B146" s="151" t="s">
        <v>86</v>
      </c>
      <c r="C146" s="151"/>
      <c r="D146" s="151"/>
      <c r="E146" s="159">
        <v>260</v>
      </c>
      <c r="F146" s="159"/>
      <c r="G146" s="141">
        <v>0</v>
      </c>
      <c r="H146" s="141"/>
      <c r="I146" s="131">
        <v>0</v>
      </c>
      <c r="J146" s="131"/>
      <c r="K146" s="131"/>
      <c r="L146" s="154">
        <v>0</v>
      </c>
      <c r="M146" s="154"/>
      <c r="N146" s="141">
        <v>0</v>
      </c>
      <c r="O146" s="141"/>
      <c r="P146" s="131">
        <v>0</v>
      </c>
      <c r="Q146" s="131"/>
      <c r="R146" s="131"/>
      <c r="S146" s="39">
        <v>0</v>
      </c>
      <c r="T146" s="2"/>
    </row>
    <row r="147" spans="1:20">
      <c r="A147" s="19"/>
      <c r="B147" s="167" t="s">
        <v>78</v>
      </c>
      <c r="C147" s="167"/>
      <c r="D147" s="167"/>
      <c r="E147" s="166">
        <v>261</v>
      </c>
      <c r="F147" s="166"/>
      <c r="G147" s="144">
        <v>0</v>
      </c>
      <c r="H147" s="144"/>
      <c r="I147" s="125">
        <v>0</v>
      </c>
      <c r="J147" s="125"/>
      <c r="K147" s="125"/>
      <c r="L147" s="131">
        <v>0</v>
      </c>
      <c r="M147" s="131"/>
      <c r="N147" s="125">
        <v>0</v>
      </c>
      <c r="O147" s="125"/>
      <c r="P147" s="125">
        <v>0</v>
      </c>
      <c r="Q147" s="125"/>
      <c r="R147" s="125"/>
      <c r="S147" s="21">
        <v>0</v>
      </c>
      <c r="T147" s="2"/>
    </row>
    <row r="148" spans="1:20">
      <c r="A148" s="19"/>
      <c r="B148" s="145" t="s">
        <v>79</v>
      </c>
      <c r="C148" s="145"/>
      <c r="D148" s="145"/>
      <c r="E148" s="166">
        <v>262</v>
      </c>
      <c r="F148" s="166"/>
      <c r="G148" s="144">
        <v>0</v>
      </c>
      <c r="H148" s="144"/>
      <c r="I148" s="125">
        <v>0</v>
      </c>
      <c r="J148" s="125"/>
      <c r="K148" s="125"/>
      <c r="L148" s="131">
        <v>0</v>
      </c>
      <c r="M148" s="131"/>
      <c r="N148" s="125">
        <v>0</v>
      </c>
      <c r="O148" s="125"/>
      <c r="P148" s="125">
        <v>0</v>
      </c>
      <c r="Q148" s="125"/>
      <c r="R148" s="125"/>
      <c r="S148" s="21">
        <v>0</v>
      </c>
      <c r="T148" s="2"/>
    </row>
    <row r="149" spans="1:20">
      <c r="A149" s="19"/>
      <c r="B149" s="145" t="s">
        <v>80</v>
      </c>
      <c r="C149" s="145"/>
      <c r="D149" s="145"/>
      <c r="E149" s="166">
        <v>263</v>
      </c>
      <c r="F149" s="166"/>
      <c r="G149" s="144">
        <v>0</v>
      </c>
      <c r="H149" s="144"/>
      <c r="I149" s="125">
        <v>0</v>
      </c>
      <c r="J149" s="125"/>
      <c r="K149" s="125"/>
      <c r="L149" s="131">
        <v>0</v>
      </c>
      <c r="M149" s="131"/>
      <c r="N149" s="125">
        <v>0</v>
      </c>
      <c r="O149" s="125"/>
      <c r="P149" s="125">
        <v>0</v>
      </c>
      <c r="Q149" s="125"/>
      <c r="R149" s="125"/>
      <c r="S149" s="21">
        <v>0</v>
      </c>
      <c r="T149" s="2"/>
    </row>
    <row r="150" spans="1:20">
      <c r="A150" s="19"/>
      <c r="B150" s="167" t="s">
        <v>81</v>
      </c>
      <c r="C150" s="167"/>
      <c r="D150" s="167"/>
      <c r="E150" s="166">
        <v>264</v>
      </c>
      <c r="F150" s="166"/>
      <c r="G150" s="144">
        <v>0</v>
      </c>
      <c r="H150" s="144"/>
      <c r="I150" s="125">
        <v>0</v>
      </c>
      <c r="J150" s="125"/>
      <c r="K150" s="125"/>
      <c r="L150" s="131">
        <v>0</v>
      </c>
      <c r="M150" s="131"/>
      <c r="N150" s="125">
        <v>0</v>
      </c>
      <c r="O150" s="125"/>
      <c r="P150" s="125">
        <v>0</v>
      </c>
      <c r="Q150" s="125"/>
      <c r="R150" s="125"/>
      <c r="S150" s="21">
        <v>0</v>
      </c>
      <c r="T150" s="2"/>
    </row>
    <row r="151" spans="1:20">
      <c r="A151" s="19"/>
      <c r="B151" s="145" t="s">
        <v>29</v>
      </c>
      <c r="C151" s="145"/>
      <c r="D151" s="145"/>
      <c r="E151" s="166">
        <v>265</v>
      </c>
      <c r="F151" s="166"/>
      <c r="G151" s="144">
        <v>0</v>
      </c>
      <c r="H151" s="144"/>
      <c r="I151" s="125">
        <v>0</v>
      </c>
      <c r="J151" s="125"/>
      <c r="K151" s="125"/>
      <c r="L151" s="131">
        <v>0</v>
      </c>
      <c r="M151" s="131"/>
      <c r="N151" s="125">
        <v>0</v>
      </c>
      <c r="O151" s="125"/>
      <c r="P151" s="125">
        <v>0</v>
      </c>
      <c r="Q151" s="125"/>
      <c r="R151" s="125"/>
      <c r="S151" s="21">
        <v>0</v>
      </c>
      <c r="T151" s="2"/>
    </row>
    <row r="152" spans="1:20">
      <c r="A152" s="19"/>
      <c r="B152" s="167" t="s">
        <v>30</v>
      </c>
      <c r="C152" s="167"/>
      <c r="D152" s="167"/>
      <c r="E152" s="166">
        <v>266</v>
      </c>
      <c r="F152" s="166"/>
      <c r="G152" s="144">
        <v>0</v>
      </c>
      <c r="H152" s="144"/>
      <c r="I152" s="125">
        <v>0</v>
      </c>
      <c r="J152" s="125"/>
      <c r="K152" s="125"/>
      <c r="L152" s="131">
        <v>0</v>
      </c>
      <c r="M152" s="131"/>
      <c r="N152" s="125">
        <v>0</v>
      </c>
      <c r="O152" s="125"/>
      <c r="P152" s="125">
        <v>0</v>
      </c>
      <c r="Q152" s="125"/>
      <c r="R152" s="125"/>
      <c r="S152" s="21">
        <v>0</v>
      </c>
      <c r="T152" s="2"/>
    </row>
    <row r="153" spans="1:20">
      <c r="A153" s="19"/>
      <c r="B153" s="145" t="s">
        <v>29</v>
      </c>
      <c r="C153" s="145"/>
      <c r="D153" s="145"/>
      <c r="E153" s="166">
        <v>267</v>
      </c>
      <c r="F153" s="166"/>
      <c r="G153" s="144">
        <v>0</v>
      </c>
      <c r="H153" s="144"/>
      <c r="I153" s="125">
        <v>0</v>
      </c>
      <c r="J153" s="125"/>
      <c r="K153" s="125"/>
      <c r="L153" s="131">
        <v>0</v>
      </c>
      <c r="M153" s="131"/>
      <c r="N153" s="125">
        <v>0</v>
      </c>
      <c r="O153" s="125"/>
      <c r="P153" s="125">
        <v>0</v>
      </c>
      <c r="Q153" s="125"/>
      <c r="R153" s="125"/>
      <c r="S153" s="21">
        <v>0</v>
      </c>
      <c r="T153" s="2"/>
    </row>
    <row r="154" spans="1:20">
      <c r="A154" s="19"/>
      <c r="B154" s="23"/>
      <c r="C154" s="22"/>
      <c r="D154" s="22"/>
      <c r="E154" s="166">
        <v>268</v>
      </c>
      <c r="F154" s="166"/>
      <c r="G154" s="144">
        <v>0</v>
      </c>
      <c r="H154" s="144"/>
      <c r="I154" s="125">
        <v>0</v>
      </c>
      <c r="J154" s="125"/>
      <c r="K154" s="125"/>
      <c r="L154" s="131">
        <v>0</v>
      </c>
      <c r="M154" s="131"/>
      <c r="N154" s="125">
        <v>0</v>
      </c>
      <c r="O154" s="125"/>
      <c r="P154" s="125">
        <v>0</v>
      </c>
      <c r="Q154" s="125"/>
      <c r="R154" s="125"/>
      <c r="S154" s="21">
        <v>0</v>
      </c>
      <c r="T154" s="2"/>
    </row>
    <row r="155" spans="1:20" ht="15.75" thickBot="1">
      <c r="A155" s="30"/>
      <c r="B155" s="23"/>
      <c r="C155" s="22"/>
      <c r="D155" s="22"/>
      <c r="E155" s="169">
        <v>269</v>
      </c>
      <c r="F155" s="169"/>
      <c r="G155" s="149">
        <v>0</v>
      </c>
      <c r="H155" s="149"/>
      <c r="I155" s="137">
        <v>0</v>
      </c>
      <c r="J155" s="137"/>
      <c r="K155" s="137"/>
      <c r="L155" s="138">
        <v>0</v>
      </c>
      <c r="M155" s="138"/>
      <c r="N155" s="137">
        <v>0</v>
      </c>
      <c r="O155" s="137"/>
      <c r="P155" s="137">
        <v>0</v>
      </c>
      <c r="Q155" s="137"/>
      <c r="R155" s="137"/>
      <c r="S155" s="26">
        <v>0</v>
      </c>
      <c r="T155" s="2"/>
    </row>
    <row r="156" spans="1:2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>
      <c r="A157" s="170" t="s">
        <v>87</v>
      </c>
      <c r="B157" s="170"/>
      <c r="C157" s="46"/>
      <c r="D157" s="47"/>
      <c r="E157" s="47"/>
      <c r="F157" s="46"/>
      <c r="G157" s="46"/>
      <c r="H157" s="171" t="s">
        <v>88</v>
      </c>
      <c r="I157" s="171"/>
      <c r="J157" s="46"/>
      <c r="K157" s="170" t="s">
        <v>89</v>
      </c>
      <c r="L157" s="170"/>
      <c r="M157" s="46"/>
      <c r="N157" s="46"/>
      <c r="O157" s="49"/>
      <c r="P157" s="49"/>
      <c r="Q157" s="46"/>
      <c r="R157" s="48"/>
      <c r="S157" s="48"/>
      <c r="T157" s="48"/>
    </row>
    <row r="158" spans="1:20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>
      <c r="A160" s="170" t="s">
        <v>92</v>
      </c>
      <c r="B160" s="170"/>
      <c r="C160" s="46"/>
      <c r="D160" s="47"/>
      <c r="E160" s="47"/>
      <c r="F160" s="46"/>
      <c r="G160" s="46"/>
      <c r="H160" s="171" t="s">
        <v>93</v>
      </c>
      <c r="I160" s="17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>
      <c r="A163" s="2"/>
      <c r="B163" s="2"/>
      <c r="C163" s="2"/>
      <c r="D163" s="2"/>
      <c r="E163" s="2"/>
      <c r="F163" s="2"/>
      <c r="G163" s="2"/>
      <c r="H163" s="172" t="s">
        <v>94</v>
      </c>
      <c r="I163" s="172"/>
      <c r="J163" s="2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>
      <c r="A166" s="2"/>
      <c r="B166" s="2"/>
      <c r="C166" s="2"/>
      <c r="D166" s="2"/>
      <c r="E166" s="2"/>
      <c r="F166" s="2"/>
      <c r="G166" s="2"/>
      <c r="H166" s="172" t="s">
        <v>96</v>
      </c>
      <c r="I166" s="172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>
      <c r="A173" s="173" t="s">
        <v>100</v>
      </c>
      <c r="B173" s="17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</sheetData>
  <mergeCells count="890"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H166:I166"/>
    <mergeCell ref="L154:M154"/>
    <mergeCell ref="N154:O154"/>
    <mergeCell ref="P154:R154"/>
    <mergeCell ref="L153:M153"/>
    <mergeCell ref="E155:F155"/>
    <mergeCell ref="G155:H155"/>
    <mergeCell ref="I155:K155"/>
    <mergeCell ref="L155:M155"/>
    <mergeCell ref="B153:D153"/>
    <mergeCell ref="E153:F153"/>
    <mergeCell ref="G153:H153"/>
    <mergeCell ref="I153:K153"/>
    <mergeCell ref="N155:O155"/>
    <mergeCell ref="P155:R155"/>
    <mergeCell ref="P153:R153"/>
    <mergeCell ref="E154:F154"/>
    <mergeCell ref="G154:H154"/>
    <mergeCell ref="I154:K154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L150:M150"/>
    <mergeCell ref="N150:O150"/>
    <mergeCell ref="P150:R150"/>
    <mergeCell ref="B149:D149"/>
    <mergeCell ref="E151:F151"/>
    <mergeCell ref="G151:H151"/>
    <mergeCell ref="I151:K151"/>
    <mergeCell ref="L151:M151"/>
    <mergeCell ref="B147:D147"/>
    <mergeCell ref="E149:F149"/>
    <mergeCell ref="G149:H149"/>
    <mergeCell ref="I149:K149"/>
    <mergeCell ref="L149:M149"/>
    <mergeCell ref="N151:O151"/>
    <mergeCell ref="B150:D150"/>
    <mergeCell ref="E150:F150"/>
    <mergeCell ref="G150:H150"/>
    <mergeCell ref="I150:K150"/>
    <mergeCell ref="B148:D148"/>
    <mergeCell ref="E148:F148"/>
    <mergeCell ref="G148:H148"/>
    <mergeCell ref="I148:K148"/>
    <mergeCell ref="L148:M148"/>
    <mergeCell ref="N148:O148"/>
    <mergeCell ref="E147:F147"/>
    <mergeCell ref="G147:H147"/>
    <mergeCell ref="I147:K147"/>
    <mergeCell ref="L147:M147"/>
    <mergeCell ref="N149:O149"/>
    <mergeCell ref="P147:R147"/>
    <mergeCell ref="P148:R148"/>
    <mergeCell ref="P149:R149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N145:O145"/>
    <mergeCell ref="E143:F143"/>
    <mergeCell ref="G143:H143"/>
    <mergeCell ref="I143:K143"/>
    <mergeCell ref="L143:M143"/>
    <mergeCell ref="N143:O143"/>
    <mergeCell ref="E145:F145"/>
    <mergeCell ref="G145:H145"/>
    <mergeCell ref="I145:K145"/>
    <mergeCell ref="L145:M145"/>
    <mergeCell ref="P141:R141"/>
    <mergeCell ref="B140:D140"/>
    <mergeCell ref="E140:F140"/>
    <mergeCell ref="P143:R143"/>
    <mergeCell ref="E142:F142"/>
    <mergeCell ref="G142:H142"/>
    <mergeCell ref="I142:K142"/>
    <mergeCell ref="L142:M142"/>
    <mergeCell ref="N142:O142"/>
    <mergeCell ref="P142:R142"/>
    <mergeCell ref="B141:D141"/>
    <mergeCell ref="E141:F141"/>
    <mergeCell ref="G141:H141"/>
    <mergeCell ref="I141:K141"/>
    <mergeCell ref="L141:M141"/>
    <mergeCell ref="N141:O141"/>
    <mergeCell ref="P139:R139"/>
    <mergeCell ref="B138:D138"/>
    <mergeCell ref="E138:F138"/>
    <mergeCell ref="G140:H140"/>
    <mergeCell ref="I140:K140"/>
    <mergeCell ref="L140:M140"/>
    <mergeCell ref="N140:O140"/>
    <mergeCell ref="P140:R140"/>
    <mergeCell ref="B139:D139"/>
    <mergeCell ref="E139:F139"/>
    <mergeCell ref="G139:H139"/>
    <mergeCell ref="I139:K139"/>
    <mergeCell ref="L139:M139"/>
    <mergeCell ref="N139:O139"/>
    <mergeCell ref="P137:R137"/>
    <mergeCell ref="B136:D136"/>
    <mergeCell ref="E136:F136"/>
    <mergeCell ref="G138:H138"/>
    <mergeCell ref="I138:K138"/>
    <mergeCell ref="L138:M138"/>
    <mergeCell ref="N138:O138"/>
    <mergeCell ref="P138:R138"/>
    <mergeCell ref="B137:D137"/>
    <mergeCell ref="E137:F137"/>
    <mergeCell ref="G137:H137"/>
    <mergeCell ref="I137:K137"/>
    <mergeCell ref="L137:M137"/>
    <mergeCell ref="N137:O137"/>
    <mergeCell ref="P135:R135"/>
    <mergeCell ref="B134:D134"/>
    <mergeCell ref="E134:F134"/>
    <mergeCell ref="G136:H136"/>
    <mergeCell ref="I136:K136"/>
    <mergeCell ref="L136:M136"/>
    <mergeCell ref="N136:O136"/>
    <mergeCell ref="P136:R136"/>
    <mergeCell ref="B135:D135"/>
    <mergeCell ref="E135:F135"/>
    <mergeCell ref="G135:H135"/>
    <mergeCell ref="I135:K135"/>
    <mergeCell ref="L135:M135"/>
    <mergeCell ref="N135:O135"/>
    <mergeCell ref="P132:R132"/>
    <mergeCell ref="E133:F133"/>
    <mergeCell ref="G133:H133"/>
    <mergeCell ref="I133:K133"/>
    <mergeCell ref="L133:M133"/>
    <mergeCell ref="G134:H134"/>
    <mergeCell ref="I134:K134"/>
    <mergeCell ref="L134:M134"/>
    <mergeCell ref="N134:O134"/>
    <mergeCell ref="P134:R134"/>
    <mergeCell ref="P131:R131"/>
    <mergeCell ref="B130:D130"/>
    <mergeCell ref="E130:F130"/>
    <mergeCell ref="N133:O133"/>
    <mergeCell ref="P133:R133"/>
    <mergeCell ref="E132:F132"/>
    <mergeCell ref="G132:H132"/>
    <mergeCell ref="I132:K132"/>
    <mergeCell ref="L132:M132"/>
    <mergeCell ref="N132:O132"/>
    <mergeCell ref="B131:D131"/>
    <mergeCell ref="E131:F131"/>
    <mergeCell ref="G131:H131"/>
    <mergeCell ref="I131:K131"/>
    <mergeCell ref="L131:M131"/>
    <mergeCell ref="N131:O131"/>
    <mergeCell ref="P129:R129"/>
    <mergeCell ref="B128:D128"/>
    <mergeCell ref="E128:F128"/>
    <mergeCell ref="G130:H130"/>
    <mergeCell ref="I130:K130"/>
    <mergeCell ref="L130:M130"/>
    <mergeCell ref="N130:O130"/>
    <mergeCell ref="P130:R130"/>
    <mergeCell ref="B129:D129"/>
    <mergeCell ref="E129:F129"/>
    <mergeCell ref="G129:H129"/>
    <mergeCell ref="I129:K129"/>
    <mergeCell ref="L129:M129"/>
    <mergeCell ref="N129:O129"/>
    <mergeCell ref="P127:R127"/>
    <mergeCell ref="B126:D126"/>
    <mergeCell ref="E126:F126"/>
    <mergeCell ref="G128:H128"/>
    <mergeCell ref="I128:K128"/>
    <mergeCell ref="L128:M128"/>
    <mergeCell ref="N128:O128"/>
    <mergeCell ref="P128:R128"/>
    <mergeCell ref="B127:D127"/>
    <mergeCell ref="E127:F127"/>
    <mergeCell ref="G127:H127"/>
    <mergeCell ref="I127:K127"/>
    <mergeCell ref="L127:M127"/>
    <mergeCell ref="N127:O127"/>
    <mergeCell ref="P125:R125"/>
    <mergeCell ref="B124:D124"/>
    <mergeCell ref="E124:F124"/>
    <mergeCell ref="G126:H126"/>
    <mergeCell ref="I126:K126"/>
    <mergeCell ref="L126:M126"/>
    <mergeCell ref="N126:O126"/>
    <mergeCell ref="P126:R126"/>
    <mergeCell ref="B125:D125"/>
    <mergeCell ref="E125:F125"/>
    <mergeCell ref="G125:H125"/>
    <mergeCell ref="I125:K125"/>
    <mergeCell ref="L125:M125"/>
    <mergeCell ref="N125:O125"/>
    <mergeCell ref="P123:R123"/>
    <mergeCell ref="L122:M122"/>
    <mergeCell ref="N122:O122"/>
    <mergeCell ref="G124:H124"/>
    <mergeCell ref="I124:K124"/>
    <mergeCell ref="L124:M124"/>
    <mergeCell ref="N124:O124"/>
    <mergeCell ref="P124:R124"/>
    <mergeCell ref="B121:D121"/>
    <mergeCell ref="E122:F122"/>
    <mergeCell ref="G122:H122"/>
    <mergeCell ref="I122:K122"/>
    <mergeCell ref="P122:R122"/>
    <mergeCell ref="E123:F123"/>
    <mergeCell ref="G123:H123"/>
    <mergeCell ref="I123:K123"/>
    <mergeCell ref="L123:M123"/>
    <mergeCell ref="N123:O123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I117:K117"/>
    <mergeCell ref="L117:M117"/>
    <mergeCell ref="G119:H119"/>
    <mergeCell ref="I119:K119"/>
    <mergeCell ref="L119:M119"/>
    <mergeCell ref="N119:O119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L113:M113"/>
    <mergeCell ref="E115:F115"/>
    <mergeCell ref="B111:D111"/>
    <mergeCell ref="B113:D113"/>
    <mergeCell ref="E113:F113"/>
    <mergeCell ref="G113:H113"/>
    <mergeCell ref="I113:K113"/>
    <mergeCell ref="N115:O115"/>
    <mergeCell ref="G115:H115"/>
    <mergeCell ref="I115:K115"/>
    <mergeCell ref="L115:M115"/>
    <mergeCell ref="B112:D112"/>
    <mergeCell ref="E112:F112"/>
    <mergeCell ref="G112:H112"/>
    <mergeCell ref="I112:K112"/>
    <mergeCell ref="L112:M112"/>
    <mergeCell ref="N112:O112"/>
    <mergeCell ref="E111:F111"/>
    <mergeCell ref="G111:H111"/>
    <mergeCell ref="I111:K111"/>
    <mergeCell ref="L111:M111"/>
    <mergeCell ref="N113:O113"/>
    <mergeCell ref="P111:R111"/>
    <mergeCell ref="P112:R112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L106:M106"/>
    <mergeCell ref="E108:F108"/>
    <mergeCell ref="B104:D104"/>
    <mergeCell ref="B106:D106"/>
    <mergeCell ref="E106:F106"/>
    <mergeCell ref="G106:H106"/>
    <mergeCell ref="I106:K106"/>
    <mergeCell ref="L108:M108"/>
    <mergeCell ref="B108:D108"/>
    <mergeCell ref="G108:H108"/>
    <mergeCell ref="I108:K108"/>
    <mergeCell ref="L104:M104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P102:R102"/>
    <mergeCell ref="N104:O104"/>
    <mergeCell ref="E103:F103"/>
    <mergeCell ref="G103:H103"/>
    <mergeCell ref="I103:K103"/>
    <mergeCell ref="L103:M103"/>
    <mergeCell ref="N103:O103"/>
    <mergeCell ref="E104:F104"/>
    <mergeCell ref="G104:H104"/>
    <mergeCell ref="I104:K104"/>
    <mergeCell ref="E101:F101"/>
    <mergeCell ref="G101:H101"/>
    <mergeCell ref="I101:K101"/>
    <mergeCell ref="L101:M101"/>
    <mergeCell ref="P103:R103"/>
    <mergeCell ref="E102:F102"/>
    <mergeCell ref="G102:H102"/>
    <mergeCell ref="I102:K102"/>
    <mergeCell ref="L102:M102"/>
    <mergeCell ref="N102:O102"/>
    <mergeCell ref="I99:K99"/>
    <mergeCell ref="L99:M99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N99:O99"/>
    <mergeCell ref="P99:R99"/>
    <mergeCell ref="E98:F98"/>
    <mergeCell ref="G98:H98"/>
    <mergeCell ref="I98:K98"/>
    <mergeCell ref="L98:M98"/>
    <mergeCell ref="N98:O98"/>
    <mergeCell ref="P98:R98"/>
    <mergeCell ref="E99:F99"/>
    <mergeCell ref="G99:H99"/>
    <mergeCell ref="L96:M96"/>
    <mergeCell ref="N96:O96"/>
    <mergeCell ref="P96:R96"/>
    <mergeCell ref="L95:M95"/>
    <mergeCell ref="E97:F97"/>
    <mergeCell ref="G97:H97"/>
    <mergeCell ref="I97:K97"/>
    <mergeCell ref="L97:M97"/>
    <mergeCell ref="B94:D94"/>
    <mergeCell ref="E95:F95"/>
    <mergeCell ref="G95:H95"/>
    <mergeCell ref="I95:K95"/>
    <mergeCell ref="N97:O97"/>
    <mergeCell ref="P97:R97"/>
    <mergeCell ref="P95:R95"/>
    <mergeCell ref="E96:F96"/>
    <mergeCell ref="G96:H96"/>
    <mergeCell ref="I96:K96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N92:O92"/>
    <mergeCell ref="I86:K86"/>
    <mergeCell ref="L86:M86"/>
    <mergeCell ref="N86:O86"/>
    <mergeCell ref="N89:O89"/>
    <mergeCell ref="E92:F92"/>
    <mergeCell ref="G92:H92"/>
    <mergeCell ref="I92:K92"/>
    <mergeCell ref="L92:M92"/>
    <mergeCell ref="P89:R89"/>
    <mergeCell ref="B90:D90"/>
    <mergeCell ref="E90:F90"/>
    <mergeCell ref="G90:H90"/>
    <mergeCell ref="I90:K90"/>
    <mergeCell ref="L90:M90"/>
    <mergeCell ref="N90:O90"/>
    <mergeCell ref="P90:R90"/>
    <mergeCell ref="B89:D89"/>
    <mergeCell ref="E89:F89"/>
    <mergeCell ref="B88:D88"/>
    <mergeCell ref="B87:D87"/>
    <mergeCell ref="E87:F87"/>
    <mergeCell ref="B86:D86"/>
    <mergeCell ref="E86:F86"/>
    <mergeCell ref="B85:D85"/>
    <mergeCell ref="E85:F85"/>
    <mergeCell ref="I87:K87"/>
    <mergeCell ref="L87:M87"/>
    <mergeCell ref="N87:O87"/>
    <mergeCell ref="P87:R87"/>
    <mergeCell ref="G86:H86"/>
    <mergeCell ref="L85:M85"/>
    <mergeCell ref="N85:O85"/>
    <mergeCell ref="P85:R85"/>
    <mergeCell ref="G85:H85"/>
    <mergeCell ref="I85:K85"/>
    <mergeCell ref="P82:R82"/>
    <mergeCell ref="B83:D83"/>
    <mergeCell ref="B84:D84"/>
    <mergeCell ref="E84:F84"/>
    <mergeCell ref="G84:H84"/>
    <mergeCell ref="G89:H89"/>
    <mergeCell ref="I89:K89"/>
    <mergeCell ref="L89:M89"/>
    <mergeCell ref="P86:R86"/>
    <mergeCell ref="G87:H87"/>
    <mergeCell ref="I81:K81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0:R80"/>
    <mergeCell ref="B79:D79"/>
    <mergeCell ref="E79:F79"/>
    <mergeCell ref="L81:M81"/>
    <mergeCell ref="N81:O81"/>
    <mergeCell ref="N84:O84"/>
    <mergeCell ref="P84:R84"/>
    <mergeCell ref="B81:D81"/>
    <mergeCell ref="E81:F81"/>
    <mergeCell ref="G81:H81"/>
    <mergeCell ref="B80:D80"/>
    <mergeCell ref="E80:F80"/>
    <mergeCell ref="G80:H80"/>
    <mergeCell ref="I80:K80"/>
    <mergeCell ref="L80:M80"/>
    <mergeCell ref="N80:O80"/>
    <mergeCell ref="N77:O77"/>
    <mergeCell ref="G79:H79"/>
    <mergeCell ref="I79:K79"/>
    <mergeCell ref="L79:M79"/>
    <mergeCell ref="N79:O79"/>
    <mergeCell ref="P79:R79"/>
    <mergeCell ref="E78:F78"/>
    <mergeCell ref="G78:H78"/>
    <mergeCell ref="I78:K78"/>
    <mergeCell ref="L78:M78"/>
    <mergeCell ref="N78:O78"/>
    <mergeCell ref="P78:R78"/>
    <mergeCell ref="N75:O75"/>
    <mergeCell ref="P75:R75"/>
    <mergeCell ref="B74:D74"/>
    <mergeCell ref="E74:F74"/>
    <mergeCell ref="B76:D76"/>
    <mergeCell ref="E77:F77"/>
    <mergeCell ref="G77:H77"/>
    <mergeCell ref="I77:K77"/>
    <mergeCell ref="P77:R77"/>
    <mergeCell ref="L77:M77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P71:R71"/>
    <mergeCell ref="P72:R72"/>
    <mergeCell ref="B71:D71"/>
    <mergeCell ref="E71:F71"/>
    <mergeCell ref="G71:H71"/>
    <mergeCell ref="I71:K71"/>
    <mergeCell ref="P73:R73"/>
    <mergeCell ref="B72:D72"/>
    <mergeCell ref="E72:F72"/>
    <mergeCell ref="G72:H72"/>
    <mergeCell ref="I72:K72"/>
    <mergeCell ref="L72:M72"/>
    <mergeCell ref="N72:O72"/>
    <mergeCell ref="B73:D73"/>
    <mergeCell ref="E73:F73"/>
    <mergeCell ref="G73:H73"/>
    <mergeCell ref="B69:D69"/>
    <mergeCell ref="B70:D70"/>
    <mergeCell ref="E70:F70"/>
    <mergeCell ref="G70:H70"/>
    <mergeCell ref="L73:M73"/>
    <mergeCell ref="N73:O73"/>
    <mergeCell ref="I73:K73"/>
    <mergeCell ref="L71:M71"/>
    <mergeCell ref="N71:O71"/>
    <mergeCell ref="P67:R67"/>
    <mergeCell ref="B68:D68"/>
    <mergeCell ref="E68:F68"/>
    <mergeCell ref="G68:H68"/>
    <mergeCell ref="I68:K68"/>
    <mergeCell ref="L68:M68"/>
    <mergeCell ref="N68:O68"/>
    <mergeCell ref="P68:R68"/>
    <mergeCell ref="L67:M67"/>
    <mergeCell ref="N67:O67"/>
    <mergeCell ref="N70:O70"/>
    <mergeCell ref="P70:R70"/>
    <mergeCell ref="B67:D67"/>
    <mergeCell ref="E67:F67"/>
    <mergeCell ref="G67:H67"/>
    <mergeCell ref="I67:K67"/>
    <mergeCell ref="I70:K70"/>
    <mergeCell ref="L70:M70"/>
    <mergeCell ref="P63:R63"/>
    <mergeCell ref="P64:R64"/>
    <mergeCell ref="B63:D63"/>
    <mergeCell ref="E63:F63"/>
    <mergeCell ref="G63:H63"/>
    <mergeCell ref="I63:K63"/>
    <mergeCell ref="P65:R65"/>
    <mergeCell ref="B64:D64"/>
    <mergeCell ref="E64:F64"/>
    <mergeCell ref="G64:H64"/>
    <mergeCell ref="I64:K64"/>
    <mergeCell ref="L64:M64"/>
    <mergeCell ref="N64:O64"/>
    <mergeCell ref="B65:D65"/>
    <mergeCell ref="E65:F65"/>
    <mergeCell ref="G65:H65"/>
    <mergeCell ref="B61:D61"/>
    <mergeCell ref="B62:D62"/>
    <mergeCell ref="E62:F62"/>
    <mergeCell ref="G62:H62"/>
    <mergeCell ref="L65:M65"/>
    <mergeCell ref="N65:O65"/>
    <mergeCell ref="I65:K65"/>
    <mergeCell ref="L63:M63"/>
    <mergeCell ref="N63:O63"/>
    <mergeCell ref="B59:D59"/>
    <mergeCell ref="E59:F59"/>
    <mergeCell ref="G59:H59"/>
    <mergeCell ref="I59:K59"/>
    <mergeCell ref="I62:K62"/>
    <mergeCell ref="L62:M62"/>
    <mergeCell ref="B60:D60"/>
    <mergeCell ref="E60:F60"/>
    <mergeCell ref="G60:H60"/>
    <mergeCell ref="I60:K60"/>
    <mergeCell ref="I58:K58"/>
    <mergeCell ref="L58:M58"/>
    <mergeCell ref="L59:M59"/>
    <mergeCell ref="N59:O59"/>
    <mergeCell ref="N62:O62"/>
    <mergeCell ref="P62:R62"/>
    <mergeCell ref="P59:R59"/>
    <mergeCell ref="L60:M60"/>
    <mergeCell ref="N60:O60"/>
    <mergeCell ref="P60:R60"/>
    <mergeCell ref="N58:O58"/>
    <mergeCell ref="P58:R58"/>
    <mergeCell ref="E57:F57"/>
    <mergeCell ref="G57:H57"/>
    <mergeCell ref="I57:K57"/>
    <mergeCell ref="L57:M57"/>
    <mergeCell ref="N57:O57"/>
    <mergeCell ref="P57:R57"/>
    <mergeCell ref="E58:F58"/>
    <mergeCell ref="G58:H58"/>
    <mergeCell ref="L55:M55"/>
    <mergeCell ref="N55:O55"/>
    <mergeCell ref="P55:R55"/>
    <mergeCell ref="L54:M54"/>
    <mergeCell ref="E56:F56"/>
    <mergeCell ref="G56:H56"/>
    <mergeCell ref="I56:K56"/>
    <mergeCell ref="L56:M56"/>
    <mergeCell ref="B54:D54"/>
    <mergeCell ref="E54:F54"/>
    <mergeCell ref="G54:H54"/>
    <mergeCell ref="I54:K54"/>
    <mergeCell ref="N56:O56"/>
    <mergeCell ref="P56:R56"/>
    <mergeCell ref="P54:R54"/>
    <mergeCell ref="E55:F55"/>
    <mergeCell ref="G55:H55"/>
    <mergeCell ref="I55:K55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I51:K51"/>
    <mergeCell ref="L51:M51"/>
    <mergeCell ref="N51:O51"/>
    <mergeCell ref="P51:R51"/>
    <mergeCell ref="E52:F52"/>
    <mergeCell ref="G52:H52"/>
    <mergeCell ref="I52:K52"/>
    <mergeCell ref="L52:M52"/>
    <mergeCell ref="B49:D49"/>
    <mergeCell ref="E49:F49"/>
    <mergeCell ref="G49:H49"/>
    <mergeCell ref="I49:K49"/>
    <mergeCell ref="N52:O52"/>
    <mergeCell ref="P49:R49"/>
    <mergeCell ref="B50:D50"/>
    <mergeCell ref="B51:D51"/>
    <mergeCell ref="E51:F51"/>
    <mergeCell ref="G51:H51"/>
    <mergeCell ref="P47:R47"/>
    <mergeCell ref="L49:M49"/>
    <mergeCell ref="N49:O49"/>
    <mergeCell ref="E48:F48"/>
    <mergeCell ref="G48:H48"/>
    <mergeCell ref="I48:K48"/>
    <mergeCell ref="L48:M48"/>
    <mergeCell ref="N48:O48"/>
    <mergeCell ref="E46:F46"/>
    <mergeCell ref="G46:H46"/>
    <mergeCell ref="I46:K46"/>
    <mergeCell ref="L46:M46"/>
    <mergeCell ref="P48:R48"/>
    <mergeCell ref="E47:F47"/>
    <mergeCell ref="G47:H47"/>
    <mergeCell ref="I47:K47"/>
    <mergeCell ref="L47:M47"/>
    <mergeCell ref="N47:O47"/>
    <mergeCell ref="I44:K44"/>
    <mergeCell ref="L44:M44"/>
    <mergeCell ref="N46:O46"/>
    <mergeCell ref="P46:R46"/>
    <mergeCell ref="E45:F45"/>
    <mergeCell ref="G45:H45"/>
    <mergeCell ref="I45:K45"/>
    <mergeCell ref="L45:M45"/>
    <mergeCell ref="N45:O45"/>
    <mergeCell ref="P45:R45"/>
    <mergeCell ref="N44:O44"/>
    <mergeCell ref="P44:R44"/>
    <mergeCell ref="E43:F43"/>
    <mergeCell ref="G43:H43"/>
    <mergeCell ref="I43:K43"/>
    <mergeCell ref="L43:M43"/>
    <mergeCell ref="N43:O43"/>
    <mergeCell ref="P43:R43"/>
    <mergeCell ref="E44:F44"/>
    <mergeCell ref="G44:H44"/>
    <mergeCell ref="L41:M41"/>
    <mergeCell ref="N41:O41"/>
    <mergeCell ref="P41:R41"/>
    <mergeCell ref="L40:M40"/>
    <mergeCell ref="E42:F42"/>
    <mergeCell ref="G42:H42"/>
    <mergeCell ref="I42:K42"/>
    <mergeCell ref="L42:M42"/>
    <mergeCell ref="B39:D39"/>
    <mergeCell ref="E40:F40"/>
    <mergeCell ref="G40:H40"/>
    <mergeCell ref="I40:K40"/>
    <mergeCell ref="N42:O42"/>
    <mergeCell ref="P42:R42"/>
    <mergeCell ref="P40:R40"/>
    <mergeCell ref="E41:F41"/>
    <mergeCell ref="G41:H41"/>
    <mergeCell ref="I41:K41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N37:O37"/>
    <mergeCell ref="E35:F35"/>
    <mergeCell ref="G35:H35"/>
    <mergeCell ref="I35:K35"/>
    <mergeCell ref="L35:M35"/>
    <mergeCell ref="N35:O35"/>
    <mergeCell ref="E37:F37"/>
    <mergeCell ref="G37:H37"/>
    <mergeCell ref="I37:K37"/>
    <mergeCell ref="L37:M37"/>
    <mergeCell ref="P35:R35"/>
    <mergeCell ref="E34:F34"/>
    <mergeCell ref="G34:H34"/>
    <mergeCell ref="I34:K34"/>
    <mergeCell ref="L34:M34"/>
    <mergeCell ref="N34:O34"/>
    <mergeCell ref="P34:R34"/>
    <mergeCell ref="N32:O32"/>
    <mergeCell ref="P32:R32"/>
    <mergeCell ref="E33:F33"/>
    <mergeCell ref="G33:H33"/>
    <mergeCell ref="I33:K33"/>
    <mergeCell ref="L33:M33"/>
    <mergeCell ref="E31:F31"/>
    <mergeCell ref="G31:H31"/>
    <mergeCell ref="I31:K31"/>
    <mergeCell ref="L31:M31"/>
    <mergeCell ref="N33:O33"/>
    <mergeCell ref="P33:R33"/>
    <mergeCell ref="E32:F32"/>
    <mergeCell ref="G32:H32"/>
    <mergeCell ref="I32:K32"/>
    <mergeCell ref="L32:M32"/>
    <mergeCell ref="I29:K29"/>
    <mergeCell ref="L29:M29"/>
    <mergeCell ref="N31:O31"/>
    <mergeCell ref="P31:R31"/>
    <mergeCell ref="E30:F30"/>
    <mergeCell ref="G30:H30"/>
    <mergeCell ref="I30:K30"/>
    <mergeCell ref="L30:M30"/>
    <mergeCell ref="N30:O30"/>
    <mergeCell ref="P30:R30"/>
    <mergeCell ref="N29:O29"/>
    <mergeCell ref="P29:R29"/>
    <mergeCell ref="E28:F28"/>
    <mergeCell ref="G28:H28"/>
    <mergeCell ref="I28:K28"/>
    <mergeCell ref="L28:M28"/>
    <mergeCell ref="N28:O28"/>
    <mergeCell ref="P28:R28"/>
    <mergeCell ref="E29:F29"/>
    <mergeCell ref="G29:H29"/>
    <mergeCell ref="E27:F27"/>
    <mergeCell ref="G27:H27"/>
    <mergeCell ref="I27:K27"/>
    <mergeCell ref="L27:M27"/>
    <mergeCell ref="N27:O27"/>
    <mergeCell ref="P27:R27"/>
    <mergeCell ref="G25:H25"/>
    <mergeCell ref="I25:K25"/>
    <mergeCell ref="L25:M25"/>
    <mergeCell ref="N25:O25"/>
    <mergeCell ref="P25:R25"/>
    <mergeCell ref="B26:D26"/>
    <mergeCell ref="B25:D25"/>
    <mergeCell ref="E25:F25"/>
    <mergeCell ref="N23:O23"/>
    <mergeCell ref="P23:R23"/>
    <mergeCell ref="E24:F24"/>
    <mergeCell ref="G24:H24"/>
    <mergeCell ref="I24:K24"/>
    <mergeCell ref="L24:M24"/>
    <mergeCell ref="E22:F22"/>
    <mergeCell ref="G22:H22"/>
    <mergeCell ref="I22:K22"/>
    <mergeCell ref="L22:M22"/>
    <mergeCell ref="N24:O24"/>
    <mergeCell ref="P24:R24"/>
    <mergeCell ref="E23:F23"/>
    <mergeCell ref="G23:H23"/>
    <mergeCell ref="I23:K23"/>
    <mergeCell ref="L23:M23"/>
    <mergeCell ref="I20:K20"/>
    <mergeCell ref="L20:M20"/>
    <mergeCell ref="N22:O22"/>
    <mergeCell ref="P22:R22"/>
    <mergeCell ref="E21:F21"/>
    <mergeCell ref="G21:H21"/>
    <mergeCell ref="I21:K21"/>
    <mergeCell ref="L21:M21"/>
    <mergeCell ref="N21:O21"/>
    <mergeCell ref="P21:R21"/>
    <mergeCell ref="N20:O20"/>
    <mergeCell ref="P20:R20"/>
    <mergeCell ref="E19:F19"/>
    <mergeCell ref="G19:H19"/>
    <mergeCell ref="I19:K19"/>
    <mergeCell ref="L19:M19"/>
    <mergeCell ref="N19:O19"/>
    <mergeCell ref="P19:R19"/>
    <mergeCell ref="E20:F20"/>
    <mergeCell ref="G20:H20"/>
    <mergeCell ref="P17:R17"/>
    <mergeCell ref="E16:F16"/>
    <mergeCell ref="E18:F18"/>
    <mergeCell ref="G18:H18"/>
    <mergeCell ref="I18:K18"/>
    <mergeCell ref="L18:M18"/>
    <mergeCell ref="L16:M16"/>
    <mergeCell ref="N16:O16"/>
    <mergeCell ref="N18:O18"/>
    <mergeCell ref="P18:R18"/>
    <mergeCell ref="P16:R16"/>
    <mergeCell ref="E17:F17"/>
    <mergeCell ref="G17:H17"/>
    <mergeCell ref="I17:K17"/>
    <mergeCell ref="L17:M17"/>
    <mergeCell ref="N17:O17"/>
    <mergeCell ref="B11:D11"/>
    <mergeCell ref="B12:D12"/>
    <mergeCell ref="E12:F12"/>
    <mergeCell ref="G12:H12"/>
    <mergeCell ref="G16:H16"/>
    <mergeCell ref="I16:K16"/>
    <mergeCell ref="N14:O14"/>
    <mergeCell ref="P14:R14"/>
    <mergeCell ref="B13:D13"/>
    <mergeCell ref="I12:K12"/>
    <mergeCell ref="L12:M12"/>
    <mergeCell ref="N12:O12"/>
    <mergeCell ref="P12:R12"/>
    <mergeCell ref="G13:H13"/>
    <mergeCell ref="I13:K13"/>
    <mergeCell ref="L13:M13"/>
    <mergeCell ref="B15:D15"/>
    <mergeCell ref="P13:R13"/>
    <mergeCell ref="B14:D14"/>
    <mergeCell ref="E14:F14"/>
    <mergeCell ref="G14:H14"/>
    <mergeCell ref="I14:K14"/>
    <mergeCell ref="L14:M14"/>
    <mergeCell ref="E7:F7"/>
    <mergeCell ref="N13:O13"/>
    <mergeCell ref="B9:D9"/>
    <mergeCell ref="B10:D10"/>
    <mergeCell ref="E10:F10"/>
    <mergeCell ref="G10:H10"/>
    <mergeCell ref="I10:K10"/>
    <mergeCell ref="L10:M10"/>
    <mergeCell ref="N10:O10"/>
    <mergeCell ref="E13:F13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P10:R10"/>
    <mergeCell ref="N5:O5"/>
    <mergeCell ref="G6:H6"/>
    <mergeCell ref="I6:K6"/>
    <mergeCell ref="L6:M6"/>
    <mergeCell ref="N6:O6"/>
    <mergeCell ref="P6:R6"/>
    <mergeCell ref="G7:H7"/>
    <mergeCell ref="I7:K7"/>
    <mergeCell ref="L7:M7"/>
    <mergeCell ref="E5:F6"/>
    <mergeCell ref="G5:H5"/>
    <mergeCell ref="A1:D1"/>
    <mergeCell ref="A2:D2"/>
    <mergeCell ref="A5:A6"/>
    <mergeCell ref="B5:D6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дс 2</vt:lpstr>
      <vt:lpstr>дс 9</vt:lpstr>
      <vt:lpstr>дс 15</vt:lpstr>
      <vt:lpstr>дс 16</vt:lpstr>
      <vt:lpstr>дс 23</vt:lpstr>
      <vt:lpstr>дс 25</vt:lpstr>
      <vt:lpstr>дс 34</vt:lpstr>
      <vt:lpstr>дс 36</vt:lpstr>
      <vt:lpstr>дс 39</vt:lpstr>
      <vt:lpstr>дс 40</vt:lpstr>
      <vt:lpstr>дс 41</vt:lpstr>
      <vt:lpstr>дс 42</vt:lpstr>
      <vt:lpstr>дс 44</vt:lpstr>
      <vt:lpstr>дс 46</vt:lpstr>
      <vt:lpstr>ппмс</vt:lpstr>
      <vt:lpstr>цдютт</vt:lpstr>
      <vt:lpstr>шк 1</vt:lpstr>
      <vt:lpstr>шк 2</vt:lpstr>
      <vt:lpstr>шк 4</vt:lpstr>
      <vt:lpstr>шк 5</vt:lpstr>
      <vt:lpstr>шк.оремиф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Гундикова Диана</dc:creator>
  <cp:lastModifiedBy>Пользователь</cp:lastModifiedBy>
  <cp:lastPrinted>2014-04-10T03:33:38Z</cp:lastPrinted>
  <dcterms:created xsi:type="dcterms:W3CDTF">2014-04-09T04:55:21Z</dcterms:created>
  <dcterms:modified xsi:type="dcterms:W3CDTF">2014-04-23T06:37:20Z</dcterms:modified>
</cp:coreProperties>
</file>